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9\fs\AK-47\ОТЧЕТЫ\2026\"/>
    </mc:Choice>
  </mc:AlternateContent>
  <bookViews>
    <workbookView xWindow="0" yWindow="0" windowWidth="28890" windowHeight="12540"/>
  </bookViews>
  <sheets>
    <sheet name="1 квартал 20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3" i="2" l="1"/>
  <c r="G62" i="2" l="1"/>
  <c r="C62" i="2"/>
  <c r="G61" i="2"/>
  <c r="C61" i="2"/>
  <c r="G60" i="2"/>
  <c r="C60" i="2"/>
  <c r="G59" i="2"/>
  <c r="C59" i="2"/>
  <c r="G58" i="2"/>
  <c r="C58" i="2"/>
  <c r="G57" i="2"/>
  <c r="C57" i="2"/>
  <c r="G56" i="2"/>
  <c r="C56" i="2"/>
  <c r="G55" i="2"/>
  <c r="C55" i="2"/>
  <c r="G54" i="2"/>
  <c r="C54" i="2"/>
  <c r="G52" i="2"/>
  <c r="C52" i="2"/>
  <c r="G51" i="2"/>
  <c r="C51" i="2"/>
  <c r="G49" i="2"/>
  <c r="C49" i="2"/>
  <c r="G48" i="2"/>
  <c r="C48" i="2"/>
  <c r="G47" i="2"/>
  <c r="C47" i="2"/>
  <c r="G46" i="2"/>
  <c r="C46" i="2"/>
  <c r="G45" i="2"/>
  <c r="C45" i="2"/>
  <c r="G44" i="2"/>
  <c r="C44" i="2"/>
  <c r="G43" i="2"/>
  <c r="C43" i="2"/>
  <c r="G41" i="2"/>
  <c r="C41" i="2"/>
  <c r="G40" i="2"/>
  <c r="C40" i="2"/>
  <c r="G39" i="2"/>
  <c r="C39" i="2"/>
  <c r="G37" i="2"/>
  <c r="C37" i="2"/>
  <c r="G36" i="2"/>
  <c r="C36" i="2"/>
  <c r="G34" i="2"/>
  <c r="C34" i="2"/>
  <c r="G33" i="2"/>
  <c r="C33" i="2"/>
  <c r="G32" i="2"/>
  <c r="C32" i="2"/>
  <c r="G31" i="2"/>
  <c r="C31" i="2"/>
  <c r="G30" i="2"/>
  <c r="C30" i="2"/>
  <c r="G29" i="2"/>
  <c r="C29" i="2"/>
  <c r="G28" i="2"/>
  <c r="C28" i="2"/>
  <c r="G27" i="2"/>
  <c r="C27" i="2"/>
  <c r="G26" i="2"/>
  <c r="C26" i="2"/>
  <c r="G25" i="2"/>
  <c r="C25" i="2"/>
  <c r="G24" i="2"/>
  <c r="C24" i="2"/>
  <c r="G23" i="2"/>
  <c r="C23" i="2"/>
  <c r="G21" i="2"/>
  <c r="C21" i="2"/>
  <c r="G19" i="2"/>
  <c r="C19" i="2"/>
  <c r="N63" i="2" l="1"/>
  <c r="M63" i="2"/>
  <c r="L63" i="2"/>
  <c r="K63" i="2"/>
  <c r="J63" i="2"/>
  <c r="I63" i="2"/>
  <c r="H63" i="2"/>
  <c r="F63" i="2"/>
  <c r="E63" i="2"/>
  <c r="D63" i="2"/>
  <c r="G63" i="2" l="1"/>
  <c r="C63" i="2"/>
</calcChain>
</file>

<file path=xl/sharedStrings.xml><?xml version="1.0" encoding="utf-8"?>
<sst xmlns="http://schemas.openxmlformats.org/spreadsheetml/2006/main" count="107" uniqueCount="104">
  <si>
    <t>Количество протоколов об административных правонарушениях,</t>
  </si>
  <si>
    <t>составленных уполномоченными должностными лицами органов местного самоуправления</t>
  </si>
  <si>
    <t>Статьи</t>
  </si>
  <si>
    <t>Количество проведенных заседаний</t>
  </si>
  <si>
    <t>Количество рассмотренных протоколов</t>
  </si>
  <si>
    <t>Количество постановлений отмененных судом</t>
  </si>
  <si>
    <t>Общая сумма назначенных штрафов</t>
  </si>
  <si>
    <t>Всего</t>
  </si>
  <si>
    <t>о прекращении производства по делу</t>
  </si>
  <si>
    <t>штрафа</t>
  </si>
  <si>
    <t>от должностных лиц муницип. района</t>
  </si>
  <si>
    <t>от должностных лиц поселений</t>
  </si>
  <si>
    <t>Вынесено постановлений</t>
  </si>
  <si>
    <t>Количество поступивших протоколов</t>
  </si>
  <si>
    <t>предупреждения</t>
  </si>
  <si>
    <t>малозначительность</t>
  </si>
  <si>
    <t>Количество определений об устранении причин способствующих совершению административного правонарушения</t>
  </si>
  <si>
    <t>2.2.</t>
  </si>
  <si>
    <t>2.6.</t>
  </si>
  <si>
    <t>2.10.</t>
  </si>
  <si>
    <t>2.10-1.</t>
  </si>
  <si>
    <t>2.10-2.</t>
  </si>
  <si>
    <t>2.10-3.</t>
  </si>
  <si>
    <t>2.11.</t>
  </si>
  <si>
    <t>2.12.</t>
  </si>
  <si>
    <t>3.2.</t>
  </si>
  <si>
    <t>3.3.</t>
  </si>
  <si>
    <t>3.5.</t>
  </si>
  <si>
    <t>3.7.</t>
  </si>
  <si>
    <t>3.8.</t>
  </si>
  <si>
    <t>4.4.</t>
  </si>
  <si>
    <t>4.5.</t>
  </si>
  <si>
    <t>4.6.</t>
  </si>
  <si>
    <t>4.6-1.</t>
  </si>
  <si>
    <t>4.7.</t>
  </si>
  <si>
    <t>4.8.</t>
  </si>
  <si>
    <t>4.8-1.</t>
  </si>
  <si>
    <t>4.9.</t>
  </si>
  <si>
    <t>4.9-1.</t>
  </si>
  <si>
    <t>4.10.</t>
  </si>
  <si>
    <t>4.11-1.</t>
  </si>
  <si>
    <t>4.11-2.</t>
  </si>
  <si>
    <t>4.12.</t>
  </si>
  <si>
    <t>4.13.</t>
  </si>
  <si>
    <t>4.14.</t>
  </si>
  <si>
    <t>4.15.</t>
  </si>
  <si>
    <t>5.14.</t>
  </si>
  <si>
    <t>7.2.</t>
  </si>
  <si>
    <t>7.2-1.</t>
  </si>
  <si>
    <t>9.1.</t>
  </si>
  <si>
    <t>4.11-3.</t>
  </si>
  <si>
    <t xml:space="preserve"> 8.1</t>
  </si>
  <si>
    <t>4.2.</t>
  </si>
  <si>
    <t>4.9-2.</t>
  </si>
  <si>
    <t>4.9-3.</t>
  </si>
  <si>
    <t>6.6.</t>
  </si>
  <si>
    <t>7.17.</t>
  </si>
  <si>
    <t>8 813 75 48808</t>
  </si>
  <si>
    <t>(3 месяца, 6 месяцев, 9 месяцев, 12 месяцев)</t>
  </si>
  <si>
    <t>2.10-4.</t>
  </si>
  <si>
    <t>1 квартал 2026 г.</t>
  </si>
  <si>
    <t>2 квартал 2026 г.</t>
  </si>
  <si>
    <t>3 квартал 2026 г.</t>
  </si>
  <si>
    <t>4 квартал 2026 г.</t>
  </si>
  <si>
    <t xml:space="preserve">3 квартал 2026 г. </t>
  </si>
  <si>
    <t xml:space="preserve">4 квартал 2026 г. </t>
  </si>
  <si>
    <t xml:space="preserve">Утвержден </t>
  </si>
  <si>
    <t xml:space="preserve">распоряжением Комитета правопорядка и </t>
  </si>
  <si>
    <t xml:space="preserve"> безопасности Ленинградской области</t>
  </si>
  <si>
    <t xml:space="preserve">от 14 декабря 2022 года № 245 </t>
  </si>
  <si>
    <t>(в редакции распоряжения Комитета правопорядка</t>
  </si>
  <si>
    <t>и безопасности Ленинградской области</t>
  </si>
  <si>
    <t>(приложение 1)</t>
  </si>
  <si>
    <t>Сумма взысканных штрафов</t>
  </si>
  <si>
    <t>о назначении наказания в виде</t>
  </si>
  <si>
    <t>наличие обстоятельств, исключающих производство по делу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</si>
  <si>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</si>
  <si>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</si>
  <si>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</si>
  <si>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</si>
  <si>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</si>
  <si>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</si>
  <si>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</si>
  <si>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</si>
  <si>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</si>
  <si>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</si>
  <si>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</si>
  <si>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</si>
  <si>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</si>
  <si>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</si>
  <si>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</si>
  <si>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2.14.</t>
  </si>
  <si>
    <t>4.9-4.</t>
  </si>
  <si>
    <t>Количество протоколов об административных правонарушениях, ответственность за которые предусмотрена областным законом Ленинградской области от 02 июля 2003 года № 47-оз "Об административных правонарушениях"</t>
  </si>
  <si>
    <t>Количество протоколов об административных правонарушениях, ответственность за которые предусмотрена частью 1. статьи 20.25. Кодекса Российской Федерации об административных правонарушениях"</t>
  </si>
  <si>
    <t xml:space="preserve">Исполнитель: </t>
  </si>
  <si>
    <t>муниципальное образование "Кингисеппский муниципальный район" Ленинградской области</t>
  </si>
  <si>
    <t>главный специалист, ответственный секретарь административной комиссии</t>
  </si>
  <si>
    <t>Кольченко Елена Витальевна</t>
  </si>
  <si>
    <t xml:space="preserve">Отчет о результатах деятельности административной комиссии за 3 месяца 2026 года </t>
  </si>
  <si>
    <t>от 27 марта 2026 г. № 39</t>
  </si>
  <si>
    <t>ВСЕГО:</t>
  </si>
  <si>
    <t>2.2.-1</t>
  </si>
  <si>
    <t>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</si>
</sst>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0" xfId="0" applyFont="1" applyFill="1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2" fontId="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left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164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8"/>
  <sheetViews>
    <sheetView tabSelected="1" topLeftCell="A28" zoomScale="60" zoomScaleNormal="60" workbookViewId="0">
      <selection activeCell="G78" sqref="G78"/>
    </sheetView>
  </sheetViews>
  <sheetFormatPr defaultRowHeight="15.75" x14ac:dyDescent="0.25"/>
  <cols>
    <col min="1" max="13" width="12.7109375" style="9" customWidth="1"/>
    <col min="14" max="14" width="13.7109375" style="9" customWidth="1"/>
    <col min="15" max="16" width="12.7109375" style="11" customWidth="1"/>
    <col min="17" max="16384" width="9.140625" style="9"/>
  </cols>
  <sheetData>
    <row r="1" spans="1:20" ht="13.5" customHeight="1" x14ac:dyDescent="0.25">
      <c r="A1" s="10"/>
      <c r="B1" s="10"/>
      <c r="C1" s="10"/>
      <c r="D1" s="10"/>
      <c r="E1" s="10"/>
      <c r="F1" s="10"/>
      <c r="G1" s="10"/>
      <c r="H1" s="10"/>
      <c r="J1" s="10"/>
      <c r="K1" s="10"/>
      <c r="L1" s="27" t="s">
        <v>66</v>
      </c>
      <c r="M1" s="27"/>
      <c r="N1" s="27"/>
      <c r="O1" s="27"/>
      <c r="Q1" s="10"/>
    </row>
    <row r="2" spans="1:20" ht="13.5" customHeight="1" x14ac:dyDescent="0.25">
      <c r="A2" s="10"/>
      <c r="B2" s="10"/>
      <c r="C2" s="10"/>
      <c r="D2" s="10"/>
      <c r="E2" s="10"/>
      <c r="F2" s="10"/>
      <c r="I2" s="10"/>
      <c r="J2" s="10"/>
      <c r="K2" s="10"/>
      <c r="L2" s="26" t="s">
        <v>67</v>
      </c>
      <c r="M2" s="26"/>
      <c r="N2" s="26"/>
      <c r="O2" s="26"/>
      <c r="Q2" s="10"/>
    </row>
    <row r="3" spans="1:20" ht="13.5" customHeight="1" x14ac:dyDescent="0.25">
      <c r="A3" s="10"/>
      <c r="B3" s="10"/>
      <c r="C3" s="10"/>
      <c r="D3" s="10"/>
      <c r="E3" s="10"/>
      <c r="F3" s="10"/>
      <c r="I3" s="10"/>
      <c r="J3" s="10"/>
      <c r="K3" s="10"/>
      <c r="L3" s="26" t="s">
        <v>68</v>
      </c>
      <c r="M3" s="26"/>
      <c r="N3" s="26"/>
      <c r="O3" s="26"/>
      <c r="Q3" s="10"/>
    </row>
    <row r="4" spans="1:20" ht="13.5" customHeight="1" x14ac:dyDescent="0.25">
      <c r="A4" s="10"/>
      <c r="B4" s="10"/>
      <c r="C4" s="10"/>
      <c r="D4" s="10"/>
      <c r="E4" s="10"/>
      <c r="F4" s="10"/>
      <c r="I4" s="10"/>
      <c r="J4" s="10"/>
      <c r="K4" s="10"/>
      <c r="L4" s="26" t="s">
        <v>69</v>
      </c>
      <c r="M4" s="26"/>
      <c r="N4" s="26"/>
      <c r="O4" s="26"/>
      <c r="Q4" s="10"/>
    </row>
    <row r="5" spans="1:20" ht="13.5" customHeight="1" x14ac:dyDescent="0.25">
      <c r="A5" s="10"/>
      <c r="B5" s="10"/>
      <c r="C5" s="10"/>
      <c r="D5" s="10"/>
      <c r="E5" s="10"/>
      <c r="F5" s="10"/>
      <c r="I5" s="10"/>
      <c r="J5" s="10"/>
      <c r="K5" s="10"/>
      <c r="L5" s="26" t="s">
        <v>70</v>
      </c>
      <c r="M5" s="26"/>
      <c r="N5" s="26"/>
      <c r="O5" s="26"/>
      <c r="Q5" s="10"/>
    </row>
    <row r="6" spans="1:20" ht="13.5" customHeight="1" x14ac:dyDescent="0.25">
      <c r="A6" s="10"/>
      <c r="B6" s="10"/>
      <c r="C6" s="10"/>
      <c r="D6" s="10"/>
      <c r="E6" s="10"/>
      <c r="F6" s="10"/>
      <c r="I6" s="10"/>
      <c r="J6" s="10"/>
      <c r="K6" s="10"/>
      <c r="L6" s="26" t="s">
        <v>71</v>
      </c>
      <c r="M6" s="26"/>
      <c r="N6" s="26"/>
      <c r="O6" s="26"/>
      <c r="Q6" s="10"/>
    </row>
    <row r="7" spans="1:20" ht="13.5" customHeight="1" x14ac:dyDescent="0.25">
      <c r="A7" s="10"/>
      <c r="B7" s="10"/>
      <c r="C7" s="10"/>
      <c r="D7" s="10"/>
      <c r="E7" s="10"/>
      <c r="F7" s="10"/>
      <c r="I7" s="10"/>
      <c r="J7" s="10"/>
      <c r="K7" s="10"/>
      <c r="L7" s="26" t="s">
        <v>100</v>
      </c>
      <c r="M7" s="26"/>
      <c r="N7" s="26"/>
      <c r="O7" s="26"/>
      <c r="Q7" s="10"/>
    </row>
    <row r="8" spans="1:20" ht="13.5" customHeight="1" x14ac:dyDescent="0.25">
      <c r="A8" s="12"/>
      <c r="B8" s="13"/>
      <c r="C8" s="13"/>
      <c r="D8" s="13"/>
      <c r="E8" s="13"/>
      <c r="F8" s="13"/>
      <c r="I8" s="13"/>
      <c r="J8" s="13"/>
      <c r="K8" s="13"/>
      <c r="L8" s="27" t="s">
        <v>72</v>
      </c>
      <c r="M8" s="27"/>
      <c r="N8" s="27"/>
      <c r="O8" s="27"/>
    </row>
    <row r="9" spans="1:20" ht="18.75" customHeight="1" x14ac:dyDescent="0.25"/>
    <row r="10" spans="1:20" ht="17.25" customHeight="1" x14ac:dyDescent="0.25">
      <c r="A10" s="37" t="s">
        <v>99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20"/>
      <c r="P10" s="20"/>
      <c r="Q10" s="14"/>
      <c r="R10" s="14"/>
      <c r="S10" s="14"/>
      <c r="T10" s="14"/>
    </row>
    <row r="11" spans="1:20" ht="15" customHeight="1" x14ac:dyDescent="0.25">
      <c r="A11" s="49" t="s">
        <v>58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Q11" s="8"/>
      <c r="R11" s="8"/>
      <c r="S11" s="8"/>
      <c r="T11" s="8"/>
    </row>
    <row r="12" spans="1:20" ht="17.25" customHeight="1" x14ac:dyDescent="0.25">
      <c r="A12" s="37" t="s">
        <v>96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20"/>
      <c r="P12" s="20"/>
      <c r="Q12" s="14"/>
      <c r="R12" s="14"/>
      <c r="S12" s="14"/>
      <c r="T12" s="14"/>
    </row>
    <row r="13" spans="1:20" ht="15.75" customHeight="1" x14ac:dyDescent="0.25"/>
    <row r="14" spans="1:20" ht="25.5" customHeight="1" x14ac:dyDescent="0.25">
      <c r="A14" s="32" t="s">
        <v>2</v>
      </c>
      <c r="B14" s="32" t="s">
        <v>3</v>
      </c>
      <c r="C14" s="41" t="s">
        <v>13</v>
      </c>
      <c r="D14" s="42"/>
      <c r="E14" s="43"/>
      <c r="F14" s="38" t="s">
        <v>4</v>
      </c>
      <c r="G14" s="48" t="s">
        <v>12</v>
      </c>
      <c r="H14" s="48"/>
      <c r="I14" s="48"/>
      <c r="J14" s="48"/>
      <c r="K14" s="48"/>
      <c r="L14" s="32" t="s">
        <v>5</v>
      </c>
      <c r="M14" s="32" t="s">
        <v>16</v>
      </c>
      <c r="N14" s="32" t="s">
        <v>6</v>
      </c>
      <c r="O14" s="32" t="s">
        <v>73</v>
      </c>
      <c r="P14" s="32"/>
      <c r="Q14" s="7"/>
      <c r="R14" s="7"/>
      <c r="S14" s="7"/>
    </row>
    <row r="15" spans="1:20" s="7" customFormat="1" ht="43.5" customHeight="1" x14ac:dyDescent="0.25">
      <c r="A15" s="32"/>
      <c r="B15" s="32"/>
      <c r="C15" s="44"/>
      <c r="D15" s="45"/>
      <c r="E15" s="46"/>
      <c r="F15" s="47"/>
      <c r="G15" s="38" t="s">
        <v>7</v>
      </c>
      <c r="H15" s="32" t="s">
        <v>74</v>
      </c>
      <c r="I15" s="32"/>
      <c r="J15" s="32" t="s">
        <v>8</v>
      </c>
      <c r="K15" s="32"/>
      <c r="L15" s="32"/>
      <c r="M15" s="32"/>
      <c r="N15" s="32"/>
      <c r="O15" s="32"/>
      <c r="P15" s="32"/>
    </row>
    <row r="16" spans="1:20" s="7" customFormat="1" ht="78" customHeight="1" x14ac:dyDescent="0.25">
      <c r="A16" s="32"/>
      <c r="B16" s="32"/>
      <c r="C16" s="22" t="s">
        <v>7</v>
      </c>
      <c r="D16" s="22" t="s">
        <v>10</v>
      </c>
      <c r="E16" s="22" t="s">
        <v>11</v>
      </c>
      <c r="F16" s="39"/>
      <c r="G16" s="39"/>
      <c r="H16" s="22" t="s">
        <v>14</v>
      </c>
      <c r="I16" s="22" t="s">
        <v>9</v>
      </c>
      <c r="J16" s="22" t="s">
        <v>15</v>
      </c>
      <c r="K16" s="22" t="s">
        <v>75</v>
      </c>
      <c r="L16" s="32"/>
      <c r="M16" s="32"/>
      <c r="N16" s="32"/>
      <c r="O16" s="32"/>
      <c r="P16" s="32"/>
    </row>
    <row r="17" spans="1:16" x14ac:dyDescent="0.25">
      <c r="A17" s="15" t="s">
        <v>76</v>
      </c>
      <c r="B17" s="15" t="s">
        <v>77</v>
      </c>
      <c r="C17" s="15" t="s">
        <v>78</v>
      </c>
      <c r="D17" s="15" t="s">
        <v>79</v>
      </c>
      <c r="E17" s="15" t="s">
        <v>80</v>
      </c>
      <c r="F17" s="15" t="s">
        <v>81</v>
      </c>
      <c r="G17" s="15" t="s">
        <v>82</v>
      </c>
      <c r="H17" s="15" t="s">
        <v>83</v>
      </c>
      <c r="I17" s="15" t="s">
        <v>84</v>
      </c>
      <c r="J17" s="15" t="s">
        <v>85</v>
      </c>
      <c r="K17" s="15" t="s">
        <v>86</v>
      </c>
      <c r="L17" s="15" t="s">
        <v>87</v>
      </c>
      <c r="M17" s="15" t="s">
        <v>88</v>
      </c>
      <c r="N17" s="15" t="s">
        <v>89</v>
      </c>
      <c r="O17" s="33" t="s">
        <v>90</v>
      </c>
      <c r="P17" s="33"/>
    </row>
    <row r="18" spans="1:16" s="16" customFormat="1" x14ac:dyDescent="0.25">
      <c r="A18" s="23" t="s">
        <v>17</v>
      </c>
      <c r="B18" s="34">
        <v>7</v>
      </c>
      <c r="C18" s="2">
        <v>1</v>
      </c>
      <c r="D18" s="2">
        <v>1</v>
      </c>
      <c r="E18" s="3">
        <v>0</v>
      </c>
      <c r="F18" s="2">
        <v>1</v>
      </c>
      <c r="G18" s="2">
        <v>1</v>
      </c>
      <c r="H18" s="3">
        <v>0</v>
      </c>
      <c r="I18" s="2">
        <v>1</v>
      </c>
      <c r="J18" s="3">
        <v>0</v>
      </c>
      <c r="K18" s="3">
        <v>0</v>
      </c>
      <c r="L18" s="3">
        <v>0</v>
      </c>
      <c r="M18" s="3">
        <v>0</v>
      </c>
      <c r="N18" s="4">
        <v>2000</v>
      </c>
      <c r="O18" s="52">
        <v>2000</v>
      </c>
      <c r="P18" s="52"/>
    </row>
    <row r="19" spans="1:16" s="16" customFormat="1" x14ac:dyDescent="0.25">
      <c r="A19" s="23" t="s">
        <v>102</v>
      </c>
      <c r="B19" s="35"/>
      <c r="C19" s="3">
        <f t="shared" ref="C19" si="0">D19+E19</f>
        <v>0</v>
      </c>
      <c r="D19" s="3">
        <v>0</v>
      </c>
      <c r="E19" s="3">
        <v>0</v>
      </c>
      <c r="F19" s="3">
        <v>0</v>
      </c>
      <c r="G19" s="3">
        <f t="shared" ref="G19" si="1">H19+I19+J19+K19</f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5">
        <v>0</v>
      </c>
      <c r="O19" s="31">
        <v>0</v>
      </c>
      <c r="P19" s="31"/>
    </row>
    <row r="20" spans="1:16" x14ac:dyDescent="0.25">
      <c r="A20" s="24" t="s">
        <v>18</v>
      </c>
      <c r="B20" s="35"/>
      <c r="C20" s="2">
        <v>40</v>
      </c>
      <c r="D20" s="2">
        <v>35</v>
      </c>
      <c r="E20" s="2">
        <v>5</v>
      </c>
      <c r="F20" s="2">
        <v>40</v>
      </c>
      <c r="G20" s="2">
        <v>40</v>
      </c>
      <c r="H20" s="3">
        <v>0</v>
      </c>
      <c r="I20" s="2">
        <v>29</v>
      </c>
      <c r="J20" s="3">
        <v>0</v>
      </c>
      <c r="K20" s="2">
        <v>11</v>
      </c>
      <c r="L20" s="3">
        <v>0</v>
      </c>
      <c r="M20" s="3">
        <v>0</v>
      </c>
      <c r="N20" s="4">
        <v>44000</v>
      </c>
      <c r="O20" s="52">
        <v>20000</v>
      </c>
      <c r="P20" s="52"/>
    </row>
    <row r="21" spans="1:16" x14ac:dyDescent="0.25">
      <c r="A21" s="24" t="s">
        <v>19</v>
      </c>
      <c r="B21" s="35"/>
      <c r="C21" s="3">
        <f t="shared" ref="C21:C62" si="2">D21+E21</f>
        <v>0</v>
      </c>
      <c r="D21" s="3">
        <v>0</v>
      </c>
      <c r="E21" s="3">
        <v>0</v>
      </c>
      <c r="F21" s="3">
        <v>0</v>
      </c>
      <c r="G21" s="3">
        <f t="shared" ref="G21:G62" si="3">H21+I21+J21+K21</f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5">
        <v>0</v>
      </c>
      <c r="O21" s="31">
        <v>0</v>
      </c>
      <c r="P21" s="31"/>
    </row>
    <row r="22" spans="1:16" x14ac:dyDescent="0.25">
      <c r="A22" s="24" t="s">
        <v>20</v>
      </c>
      <c r="B22" s="35"/>
      <c r="C22" s="2">
        <v>14</v>
      </c>
      <c r="D22" s="3">
        <v>0</v>
      </c>
      <c r="E22" s="2">
        <v>14</v>
      </c>
      <c r="F22" s="2">
        <v>14</v>
      </c>
      <c r="G22" s="2">
        <v>14</v>
      </c>
      <c r="H22" s="3">
        <v>0</v>
      </c>
      <c r="I22" s="2">
        <v>14</v>
      </c>
      <c r="J22" s="3">
        <v>0</v>
      </c>
      <c r="K22" s="3">
        <v>0</v>
      </c>
      <c r="L22" s="3">
        <v>0</v>
      </c>
      <c r="M22" s="3">
        <v>0</v>
      </c>
      <c r="N22" s="4">
        <v>37000</v>
      </c>
      <c r="O22" s="52">
        <v>22000</v>
      </c>
      <c r="P22" s="52"/>
    </row>
    <row r="23" spans="1:16" x14ac:dyDescent="0.25">
      <c r="A23" s="24" t="s">
        <v>21</v>
      </c>
      <c r="B23" s="35"/>
      <c r="C23" s="3">
        <f t="shared" si="2"/>
        <v>0</v>
      </c>
      <c r="D23" s="3">
        <v>0</v>
      </c>
      <c r="E23" s="3">
        <v>0</v>
      </c>
      <c r="F23" s="3">
        <v>0</v>
      </c>
      <c r="G23" s="3">
        <f t="shared" si="3"/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5">
        <v>0</v>
      </c>
      <c r="O23" s="31">
        <v>0</v>
      </c>
      <c r="P23" s="31"/>
    </row>
    <row r="24" spans="1:16" x14ac:dyDescent="0.25">
      <c r="A24" s="24" t="s">
        <v>22</v>
      </c>
      <c r="B24" s="35"/>
      <c r="C24" s="3">
        <f t="shared" si="2"/>
        <v>0</v>
      </c>
      <c r="D24" s="3">
        <v>0</v>
      </c>
      <c r="E24" s="3">
        <v>0</v>
      </c>
      <c r="F24" s="3">
        <v>0</v>
      </c>
      <c r="G24" s="3">
        <f t="shared" si="3"/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5">
        <v>0</v>
      </c>
      <c r="O24" s="31">
        <v>0</v>
      </c>
      <c r="P24" s="31"/>
    </row>
    <row r="25" spans="1:16" x14ac:dyDescent="0.25">
      <c r="A25" s="24" t="s">
        <v>59</v>
      </c>
      <c r="B25" s="35"/>
      <c r="C25" s="3">
        <f t="shared" si="2"/>
        <v>0</v>
      </c>
      <c r="D25" s="3">
        <v>0</v>
      </c>
      <c r="E25" s="3">
        <v>0</v>
      </c>
      <c r="F25" s="3">
        <v>0</v>
      </c>
      <c r="G25" s="3">
        <f t="shared" si="3"/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5">
        <v>0</v>
      </c>
      <c r="O25" s="31">
        <v>0</v>
      </c>
      <c r="P25" s="31"/>
    </row>
    <row r="26" spans="1:16" x14ac:dyDescent="0.25">
      <c r="A26" s="24" t="s">
        <v>23</v>
      </c>
      <c r="B26" s="35"/>
      <c r="C26" s="3">
        <f t="shared" si="2"/>
        <v>0</v>
      </c>
      <c r="D26" s="3">
        <v>0</v>
      </c>
      <c r="E26" s="3">
        <v>0</v>
      </c>
      <c r="F26" s="3">
        <v>0</v>
      </c>
      <c r="G26" s="3">
        <f t="shared" si="3"/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5">
        <v>0</v>
      </c>
      <c r="O26" s="31">
        <v>0</v>
      </c>
      <c r="P26" s="31"/>
    </row>
    <row r="27" spans="1:16" x14ac:dyDescent="0.25">
      <c r="A27" s="24" t="s">
        <v>24</v>
      </c>
      <c r="B27" s="35"/>
      <c r="C27" s="3">
        <f t="shared" si="2"/>
        <v>0</v>
      </c>
      <c r="D27" s="3">
        <v>0</v>
      </c>
      <c r="E27" s="3">
        <v>0</v>
      </c>
      <c r="F27" s="3">
        <v>0</v>
      </c>
      <c r="G27" s="3">
        <f t="shared" si="3"/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5">
        <v>0</v>
      </c>
      <c r="O27" s="31">
        <v>0</v>
      </c>
      <c r="P27" s="31"/>
    </row>
    <row r="28" spans="1:16" x14ac:dyDescent="0.25">
      <c r="A28" s="24" t="s">
        <v>91</v>
      </c>
      <c r="B28" s="35"/>
      <c r="C28" s="3">
        <f t="shared" si="2"/>
        <v>0</v>
      </c>
      <c r="D28" s="3">
        <v>0</v>
      </c>
      <c r="E28" s="3">
        <v>0</v>
      </c>
      <c r="F28" s="3">
        <v>0</v>
      </c>
      <c r="G28" s="3">
        <f t="shared" si="3"/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5">
        <v>0</v>
      </c>
      <c r="O28" s="31">
        <v>0</v>
      </c>
      <c r="P28" s="31"/>
    </row>
    <row r="29" spans="1:16" x14ac:dyDescent="0.25">
      <c r="A29" s="24" t="s">
        <v>25</v>
      </c>
      <c r="B29" s="35"/>
      <c r="C29" s="3">
        <f t="shared" si="2"/>
        <v>0</v>
      </c>
      <c r="D29" s="3">
        <v>0</v>
      </c>
      <c r="E29" s="3">
        <v>0</v>
      </c>
      <c r="F29" s="3">
        <v>0</v>
      </c>
      <c r="G29" s="3">
        <f t="shared" si="3"/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5">
        <v>0</v>
      </c>
      <c r="O29" s="31">
        <v>0</v>
      </c>
      <c r="P29" s="31"/>
    </row>
    <row r="30" spans="1:16" x14ac:dyDescent="0.25">
      <c r="A30" s="24" t="s">
        <v>26</v>
      </c>
      <c r="B30" s="35"/>
      <c r="C30" s="3">
        <f t="shared" si="2"/>
        <v>0</v>
      </c>
      <c r="D30" s="3">
        <v>0</v>
      </c>
      <c r="E30" s="3">
        <v>0</v>
      </c>
      <c r="F30" s="3">
        <v>0</v>
      </c>
      <c r="G30" s="3">
        <f t="shared" si="3"/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5">
        <v>0</v>
      </c>
      <c r="O30" s="31">
        <v>0</v>
      </c>
      <c r="P30" s="31"/>
    </row>
    <row r="31" spans="1:16" x14ac:dyDescent="0.25">
      <c r="A31" s="24" t="s">
        <v>27</v>
      </c>
      <c r="B31" s="35"/>
      <c r="C31" s="3">
        <f t="shared" si="2"/>
        <v>0</v>
      </c>
      <c r="D31" s="3">
        <v>0</v>
      </c>
      <c r="E31" s="3">
        <v>0</v>
      </c>
      <c r="F31" s="3">
        <v>0</v>
      </c>
      <c r="G31" s="3">
        <f t="shared" si="3"/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5">
        <v>0</v>
      </c>
      <c r="O31" s="31">
        <v>0</v>
      </c>
      <c r="P31" s="31"/>
    </row>
    <row r="32" spans="1:16" x14ac:dyDescent="0.25">
      <c r="A32" s="24" t="s">
        <v>28</v>
      </c>
      <c r="B32" s="35"/>
      <c r="C32" s="3">
        <f t="shared" si="2"/>
        <v>0</v>
      </c>
      <c r="D32" s="3">
        <v>0</v>
      </c>
      <c r="E32" s="3">
        <v>0</v>
      </c>
      <c r="F32" s="3">
        <v>0</v>
      </c>
      <c r="G32" s="3">
        <f t="shared" si="3"/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5">
        <v>0</v>
      </c>
      <c r="O32" s="31">
        <v>0</v>
      </c>
      <c r="P32" s="31"/>
    </row>
    <row r="33" spans="1:16" x14ac:dyDescent="0.25">
      <c r="A33" s="24" t="s">
        <v>29</v>
      </c>
      <c r="B33" s="35"/>
      <c r="C33" s="3">
        <f t="shared" si="2"/>
        <v>0</v>
      </c>
      <c r="D33" s="3">
        <v>0</v>
      </c>
      <c r="E33" s="3">
        <v>0</v>
      </c>
      <c r="F33" s="3">
        <v>0</v>
      </c>
      <c r="G33" s="3">
        <f t="shared" si="3"/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5">
        <v>0</v>
      </c>
      <c r="O33" s="31">
        <v>0</v>
      </c>
      <c r="P33" s="31"/>
    </row>
    <row r="34" spans="1:16" x14ac:dyDescent="0.25">
      <c r="A34" s="24" t="s">
        <v>52</v>
      </c>
      <c r="B34" s="35"/>
      <c r="C34" s="3">
        <f t="shared" si="2"/>
        <v>0</v>
      </c>
      <c r="D34" s="3">
        <v>0</v>
      </c>
      <c r="E34" s="3">
        <v>0</v>
      </c>
      <c r="F34" s="3">
        <v>0</v>
      </c>
      <c r="G34" s="3">
        <f t="shared" si="3"/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5">
        <v>0</v>
      </c>
      <c r="O34" s="31">
        <v>0</v>
      </c>
      <c r="P34" s="31"/>
    </row>
    <row r="35" spans="1:16" x14ac:dyDescent="0.25">
      <c r="A35" s="24" t="s">
        <v>30</v>
      </c>
      <c r="B35" s="35"/>
      <c r="C35" s="2">
        <v>3</v>
      </c>
      <c r="D35" s="2">
        <v>3</v>
      </c>
      <c r="E35" s="3">
        <v>0</v>
      </c>
      <c r="F35" s="2">
        <v>3</v>
      </c>
      <c r="G35" s="2">
        <v>3</v>
      </c>
      <c r="H35" s="3">
        <v>0</v>
      </c>
      <c r="I35" s="2">
        <v>3</v>
      </c>
      <c r="J35" s="3">
        <v>0</v>
      </c>
      <c r="K35" s="3">
        <v>0</v>
      </c>
      <c r="L35" s="3">
        <v>0</v>
      </c>
      <c r="M35" s="3">
        <v>0</v>
      </c>
      <c r="N35" s="4">
        <v>16500</v>
      </c>
      <c r="O35" s="31">
        <v>0</v>
      </c>
      <c r="P35" s="31"/>
    </row>
    <row r="36" spans="1:16" x14ac:dyDescent="0.25">
      <c r="A36" s="24" t="s">
        <v>31</v>
      </c>
      <c r="B36" s="35"/>
      <c r="C36" s="3">
        <f t="shared" si="2"/>
        <v>0</v>
      </c>
      <c r="D36" s="3">
        <v>0</v>
      </c>
      <c r="E36" s="3">
        <v>0</v>
      </c>
      <c r="F36" s="3">
        <v>0</v>
      </c>
      <c r="G36" s="3">
        <f t="shared" si="3"/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5">
        <v>0</v>
      </c>
      <c r="O36" s="31">
        <v>0</v>
      </c>
      <c r="P36" s="31"/>
    </row>
    <row r="37" spans="1:16" x14ac:dyDescent="0.25">
      <c r="A37" s="23" t="s">
        <v>32</v>
      </c>
      <c r="B37" s="35"/>
      <c r="C37" s="3">
        <f t="shared" si="2"/>
        <v>0</v>
      </c>
      <c r="D37" s="3">
        <v>0</v>
      </c>
      <c r="E37" s="3">
        <v>0</v>
      </c>
      <c r="F37" s="3">
        <v>0</v>
      </c>
      <c r="G37" s="3">
        <f t="shared" si="3"/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5">
        <v>0</v>
      </c>
      <c r="O37" s="31">
        <v>0</v>
      </c>
      <c r="P37" s="31"/>
    </row>
    <row r="38" spans="1:16" x14ac:dyDescent="0.25">
      <c r="A38" s="23" t="s">
        <v>33</v>
      </c>
      <c r="B38" s="35"/>
      <c r="C38" s="2">
        <v>1</v>
      </c>
      <c r="D38" s="2">
        <v>1</v>
      </c>
      <c r="E38" s="3">
        <v>0</v>
      </c>
      <c r="F38" s="2">
        <v>1</v>
      </c>
      <c r="G38" s="2">
        <v>1</v>
      </c>
      <c r="H38" s="3">
        <v>0</v>
      </c>
      <c r="I38" s="2">
        <v>1</v>
      </c>
      <c r="J38" s="3">
        <v>0</v>
      </c>
      <c r="K38" s="3">
        <v>0</v>
      </c>
      <c r="L38" s="3">
        <v>0</v>
      </c>
      <c r="M38" s="3">
        <v>0</v>
      </c>
      <c r="N38" s="4">
        <v>4000</v>
      </c>
      <c r="O38" s="31">
        <v>0</v>
      </c>
      <c r="P38" s="31"/>
    </row>
    <row r="39" spans="1:16" x14ac:dyDescent="0.25">
      <c r="A39" s="23" t="s">
        <v>34</v>
      </c>
      <c r="B39" s="35"/>
      <c r="C39" s="3">
        <f t="shared" si="2"/>
        <v>0</v>
      </c>
      <c r="D39" s="3">
        <v>0</v>
      </c>
      <c r="E39" s="3">
        <v>0</v>
      </c>
      <c r="F39" s="3">
        <v>0</v>
      </c>
      <c r="G39" s="3">
        <f t="shared" si="3"/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5">
        <v>0</v>
      </c>
      <c r="O39" s="31">
        <v>0</v>
      </c>
      <c r="P39" s="31"/>
    </row>
    <row r="40" spans="1:16" x14ac:dyDescent="0.25">
      <c r="A40" s="23" t="s">
        <v>35</v>
      </c>
      <c r="B40" s="35"/>
      <c r="C40" s="3">
        <f t="shared" si="2"/>
        <v>0</v>
      </c>
      <c r="D40" s="3">
        <v>0</v>
      </c>
      <c r="E40" s="3">
        <v>0</v>
      </c>
      <c r="F40" s="3">
        <v>0</v>
      </c>
      <c r="G40" s="3">
        <f t="shared" si="3"/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5">
        <v>0</v>
      </c>
      <c r="O40" s="31">
        <v>0</v>
      </c>
      <c r="P40" s="31"/>
    </row>
    <row r="41" spans="1:16" x14ac:dyDescent="0.25">
      <c r="A41" s="23" t="s">
        <v>36</v>
      </c>
      <c r="B41" s="35"/>
      <c r="C41" s="3">
        <f t="shared" si="2"/>
        <v>0</v>
      </c>
      <c r="D41" s="3">
        <v>0</v>
      </c>
      <c r="E41" s="3">
        <v>0</v>
      </c>
      <c r="F41" s="3">
        <v>0</v>
      </c>
      <c r="G41" s="3">
        <f t="shared" si="3"/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5">
        <v>0</v>
      </c>
      <c r="O41" s="31">
        <v>0</v>
      </c>
      <c r="P41" s="31"/>
    </row>
    <row r="42" spans="1:16" x14ac:dyDescent="0.25">
      <c r="A42" s="23" t="s">
        <v>37</v>
      </c>
      <c r="B42" s="35"/>
      <c r="C42" s="2">
        <v>13</v>
      </c>
      <c r="D42" s="2">
        <v>13</v>
      </c>
      <c r="E42" s="3">
        <v>0</v>
      </c>
      <c r="F42" s="2">
        <v>13</v>
      </c>
      <c r="G42" s="2">
        <v>13</v>
      </c>
      <c r="H42" s="3">
        <v>0</v>
      </c>
      <c r="I42" s="2">
        <v>12</v>
      </c>
      <c r="J42" s="3">
        <v>0</v>
      </c>
      <c r="K42" s="2">
        <v>1</v>
      </c>
      <c r="L42" s="3">
        <v>0</v>
      </c>
      <c r="M42" s="3">
        <v>0</v>
      </c>
      <c r="N42" s="4">
        <v>34500</v>
      </c>
      <c r="O42" s="52">
        <v>24500</v>
      </c>
      <c r="P42" s="52"/>
    </row>
    <row r="43" spans="1:16" x14ac:dyDescent="0.25">
      <c r="A43" s="23" t="s">
        <v>38</v>
      </c>
      <c r="B43" s="35"/>
      <c r="C43" s="3">
        <f t="shared" si="2"/>
        <v>0</v>
      </c>
      <c r="D43" s="3">
        <v>0</v>
      </c>
      <c r="E43" s="3">
        <v>0</v>
      </c>
      <c r="F43" s="3">
        <v>0</v>
      </c>
      <c r="G43" s="3">
        <f t="shared" si="3"/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5">
        <v>0</v>
      </c>
      <c r="O43" s="31">
        <v>0</v>
      </c>
      <c r="P43" s="31"/>
    </row>
    <row r="44" spans="1:16" x14ac:dyDescent="0.25">
      <c r="A44" s="23" t="s">
        <v>53</v>
      </c>
      <c r="B44" s="35"/>
      <c r="C44" s="3">
        <f t="shared" si="2"/>
        <v>0</v>
      </c>
      <c r="D44" s="3">
        <v>0</v>
      </c>
      <c r="E44" s="3">
        <v>0</v>
      </c>
      <c r="F44" s="3">
        <v>0</v>
      </c>
      <c r="G44" s="3">
        <f t="shared" si="3"/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5">
        <v>0</v>
      </c>
      <c r="O44" s="31">
        <v>0</v>
      </c>
      <c r="P44" s="31"/>
    </row>
    <row r="45" spans="1:16" x14ac:dyDescent="0.25">
      <c r="A45" s="23" t="s">
        <v>54</v>
      </c>
      <c r="B45" s="35"/>
      <c r="C45" s="3">
        <f t="shared" si="2"/>
        <v>0</v>
      </c>
      <c r="D45" s="3">
        <v>0</v>
      </c>
      <c r="E45" s="3">
        <v>0</v>
      </c>
      <c r="F45" s="3">
        <v>0</v>
      </c>
      <c r="G45" s="3">
        <f t="shared" si="3"/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5">
        <v>0</v>
      </c>
      <c r="O45" s="31">
        <v>0</v>
      </c>
      <c r="P45" s="31"/>
    </row>
    <row r="46" spans="1:16" x14ac:dyDescent="0.25">
      <c r="A46" s="23" t="s">
        <v>92</v>
      </c>
      <c r="B46" s="35"/>
      <c r="C46" s="3">
        <f t="shared" si="2"/>
        <v>0</v>
      </c>
      <c r="D46" s="3">
        <v>0</v>
      </c>
      <c r="E46" s="3">
        <v>0</v>
      </c>
      <c r="F46" s="3">
        <v>0</v>
      </c>
      <c r="G46" s="3">
        <f t="shared" si="3"/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5">
        <v>0</v>
      </c>
      <c r="O46" s="31">
        <v>0</v>
      </c>
      <c r="P46" s="31"/>
    </row>
    <row r="47" spans="1:16" x14ac:dyDescent="0.25">
      <c r="A47" s="23" t="s">
        <v>39</v>
      </c>
      <c r="B47" s="35"/>
      <c r="C47" s="3">
        <f t="shared" si="2"/>
        <v>0</v>
      </c>
      <c r="D47" s="3">
        <v>0</v>
      </c>
      <c r="E47" s="3">
        <v>0</v>
      </c>
      <c r="F47" s="3">
        <v>0</v>
      </c>
      <c r="G47" s="3">
        <f t="shared" si="3"/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5">
        <v>0</v>
      </c>
      <c r="O47" s="31">
        <v>0</v>
      </c>
      <c r="P47" s="31"/>
    </row>
    <row r="48" spans="1:16" x14ac:dyDescent="0.25">
      <c r="A48" s="23" t="s">
        <v>40</v>
      </c>
      <c r="B48" s="35"/>
      <c r="C48" s="3">
        <f t="shared" si="2"/>
        <v>0</v>
      </c>
      <c r="D48" s="3">
        <v>0</v>
      </c>
      <c r="E48" s="3">
        <v>0</v>
      </c>
      <c r="F48" s="3">
        <v>0</v>
      </c>
      <c r="G48" s="3">
        <f t="shared" si="3"/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5">
        <v>0</v>
      </c>
      <c r="O48" s="31">
        <v>0</v>
      </c>
      <c r="P48" s="31"/>
    </row>
    <row r="49" spans="1:16" x14ac:dyDescent="0.25">
      <c r="A49" s="23" t="s">
        <v>41</v>
      </c>
      <c r="B49" s="35"/>
      <c r="C49" s="3">
        <f t="shared" si="2"/>
        <v>0</v>
      </c>
      <c r="D49" s="3">
        <v>0</v>
      </c>
      <c r="E49" s="3">
        <v>0</v>
      </c>
      <c r="F49" s="3">
        <v>0</v>
      </c>
      <c r="G49" s="3">
        <f t="shared" si="3"/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5">
        <v>0</v>
      </c>
      <c r="O49" s="31">
        <v>0</v>
      </c>
      <c r="P49" s="31"/>
    </row>
    <row r="50" spans="1:16" x14ac:dyDescent="0.25">
      <c r="A50" s="23" t="s">
        <v>50</v>
      </c>
      <c r="B50" s="35"/>
      <c r="C50" s="2">
        <v>1</v>
      </c>
      <c r="D50" s="2">
        <v>1</v>
      </c>
      <c r="E50" s="3">
        <v>0</v>
      </c>
      <c r="F50" s="2">
        <v>1</v>
      </c>
      <c r="G50" s="2">
        <v>1</v>
      </c>
      <c r="H50" s="3">
        <v>0</v>
      </c>
      <c r="I50" s="2">
        <v>1</v>
      </c>
      <c r="J50" s="3">
        <v>0</v>
      </c>
      <c r="K50" s="3">
        <v>0</v>
      </c>
      <c r="L50" s="3">
        <v>0</v>
      </c>
      <c r="M50" s="3">
        <v>0</v>
      </c>
      <c r="N50" s="4">
        <v>30000</v>
      </c>
      <c r="O50" s="31">
        <v>0</v>
      </c>
      <c r="P50" s="31"/>
    </row>
    <row r="51" spans="1:16" x14ac:dyDescent="0.25">
      <c r="A51" s="23" t="s">
        <v>42</v>
      </c>
      <c r="B51" s="35"/>
      <c r="C51" s="3">
        <f t="shared" si="2"/>
        <v>0</v>
      </c>
      <c r="D51" s="3">
        <v>0</v>
      </c>
      <c r="E51" s="3">
        <v>0</v>
      </c>
      <c r="F51" s="3">
        <v>0</v>
      </c>
      <c r="G51" s="3">
        <f t="shared" si="3"/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5">
        <v>0</v>
      </c>
      <c r="O51" s="31">
        <v>0</v>
      </c>
      <c r="P51" s="31"/>
    </row>
    <row r="52" spans="1:16" x14ac:dyDescent="0.25">
      <c r="A52" s="23" t="s">
        <v>43</v>
      </c>
      <c r="B52" s="35"/>
      <c r="C52" s="3">
        <f t="shared" si="2"/>
        <v>0</v>
      </c>
      <c r="D52" s="3">
        <v>0</v>
      </c>
      <c r="E52" s="3">
        <v>0</v>
      </c>
      <c r="F52" s="3">
        <v>0</v>
      </c>
      <c r="G52" s="3">
        <f t="shared" si="3"/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5">
        <v>0</v>
      </c>
      <c r="O52" s="31">
        <v>0</v>
      </c>
      <c r="P52" s="31"/>
    </row>
    <row r="53" spans="1:16" x14ac:dyDescent="0.25">
      <c r="A53" s="23" t="s">
        <v>44</v>
      </c>
      <c r="B53" s="35"/>
      <c r="C53" s="2">
        <v>3</v>
      </c>
      <c r="D53" s="2">
        <v>3</v>
      </c>
      <c r="E53" s="3">
        <v>0</v>
      </c>
      <c r="F53" s="2">
        <v>3</v>
      </c>
      <c r="G53" s="2">
        <v>3</v>
      </c>
      <c r="H53" s="3">
        <v>0</v>
      </c>
      <c r="I53" s="2">
        <v>3</v>
      </c>
      <c r="J53" s="3">
        <v>0</v>
      </c>
      <c r="K53" s="3">
        <v>0</v>
      </c>
      <c r="L53" s="3">
        <v>0</v>
      </c>
      <c r="M53" s="3">
        <v>0</v>
      </c>
      <c r="N53" s="4">
        <v>60000</v>
      </c>
      <c r="O53" s="52">
        <v>20000</v>
      </c>
      <c r="P53" s="52"/>
    </row>
    <row r="54" spans="1:16" x14ac:dyDescent="0.25">
      <c r="A54" s="23" t="s">
        <v>45</v>
      </c>
      <c r="B54" s="35"/>
      <c r="C54" s="3">
        <f t="shared" si="2"/>
        <v>0</v>
      </c>
      <c r="D54" s="3">
        <v>0</v>
      </c>
      <c r="E54" s="3">
        <v>0</v>
      </c>
      <c r="F54" s="3">
        <v>0</v>
      </c>
      <c r="G54" s="3">
        <f t="shared" si="3"/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5">
        <v>0</v>
      </c>
      <c r="O54" s="31">
        <v>0</v>
      </c>
      <c r="P54" s="31"/>
    </row>
    <row r="55" spans="1:16" x14ac:dyDescent="0.25">
      <c r="A55" s="23" t="s">
        <v>46</v>
      </c>
      <c r="B55" s="35"/>
      <c r="C55" s="3">
        <f t="shared" si="2"/>
        <v>0</v>
      </c>
      <c r="D55" s="3">
        <v>0</v>
      </c>
      <c r="E55" s="3">
        <v>0</v>
      </c>
      <c r="F55" s="3">
        <v>0</v>
      </c>
      <c r="G55" s="3">
        <f t="shared" si="3"/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5">
        <v>0</v>
      </c>
      <c r="O55" s="31">
        <v>0</v>
      </c>
      <c r="P55" s="31"/>
    </row>
    <row r="56" spans="1:16" x14ac:dyDescent="0.25">
      <c r="A56" s="23" t="s">
        <v>55</v>
      </c>
      <c r="B56" s="35"/>
      <c r="C56" s="1">
        <f t="shared" si="2"/>
        <v>0</v>
      </c>
      <c r="D56" s="1">
        <v>0</v>
      </c>
      <c r="E56" s="1">
        <v>0</v>
      </c>
      <c r="F56" s="1">
        <v>0</v>
      </c>
      <c r="G56" s="1">
        <f t="shared" si="3"/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6">
        <v>0</v>
      </c>
      <c r="O56" s="31">
        <v>0</v>
      </c>
      <c r="P56" s="31"/>
    </row>
    <row r="57" spans="1:16" x14ac:dyDescent="0.25">
      <c r="A57" s="23" t="s">
        <v>47</v>
      </c>
      <c r="B57" s="35"/>
      <c r="C57" s="1">
        <f t="shared" si="2"/>
        <v>0</v>
      </c>
      <c r="D57" s="1">
        <v>0</v>
      </c>
      <c r="E57" s="1">
        <v>0</v>
      </c>
      <c r="F57" s="1">
        <v>0</v>
      </c>
      <c r="G57" s="1">
        <f t="shared" si="3"/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6">
        <v>0</v>
      </c>
      <c r="O57" s="31">
        <v>0</v>
      </c>
      <c r="P57" s="31"/>
    </row>
    <row r="58" spans="1:16" x14ac:dyDescent="0.25">
      <c r="A58" s="23" t="s">
        <v>48</v>
      </c>
      <c r="B58" s="35"/>
      <c r="C58" s="1">
        <f t="shared" si="2"/>
        <v>0</v>
      </c>
      <c r="D58" s="1">
        <v>0</v>
      </c>
      <c r="E58" s="1">
        <v>0</v>
      </c>
      <c r="F58" s="1">
        <v>0</v>
      </c>
      <c r="G58" s="1">
        <f t="shared" si="3"/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6">
        <v>0</v>
      </c>
      <c r="O58" s="31">
        <v>0</v>
      </c>
      <c r="P58" s="31"/>
    </row>
    <row r="59" spans="1:16" x14ac:dyDescent="0.25">
      <c r="A59" s="23" t="s">
        <v>103</v>
      </c>
      <c r="B59" s="35"/>
      <c r="C59" s="1">
        <f>D59+E59</f>
        <v>0</v>
      </c>
      <c r="D59" s="1">
        <v>0</v>
      </c>
      <c r="E59" s="1">
        <v>0</v>
      </c>
      <c r="F59" s="1">
        <v>0</v>
      </c>
      <c r="G59" s="1">
        <f t="shared" si="3"/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6">
        <v>0</v>
      </c>
      <c r="O59" s="31">
        <v>0</v>
      </c>
      <c r="P59" s="31"/>
    </row>
    <row r="60" spans="1:16" x14ac:dyDescent="0.25">
      <c r="A60" s="23" t="s">
        <v>56</v>
      </c>
      <c r="B60" s="35"/>
      <c r="C60" s="1">
        <f t="shared" ref="C60" si="4">D60+E60</f>
        <v>0</v>
      </c>
      <c r="D60" s="1">
        <v>0</v>
      </c>
      <c r="E60" s="1">
        <v>0</v>
      </c>
      <c r="F60" s="1">
        <v>0</v>
      </c>
      <c r="G60" s="1">
        <f t="shared" si="3"/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6">
        <v>0</v>
      </c>
      <c r="O60" s="31">
        <v>0</v>
      </c>
      <c r="P60" s="31"/>
    </row>
    <row r="61" spans="1:16" x14ac:dyDescent="0.25">
      <c r="A61" s="23" t="s">
        <v>51</v>
      </c>
      <c r="B61" s="35"/>
      <c r="C61" s="1">
        <f t="shared" si="2"/>
        <v>0</v>
      </c>
      <c r="D61" s="1">
        <v>0</v>
      </c>
      <c r="E61" s="1">
        <v>0</v>
      </c>
      <c r="F61" s="1">
        <v>0</v>
      </c>
      <c r="G61" s="1">
        <f t="shared" si="3"/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6">
        <v>0</v>
      </c>
      <c r="O61" s="31">
        <v>0</v>
      </c>
      <c r="P61" s="31"/>
    </row>
    <row r="62" spans="1:16" x14ac:dyDescent="0.25">
      <c r="A62" s="23" t="s">
        <v>49</v>
      </c>
      <c r="B62" s="35"/>
      <c r="C62" s="1">
        <f t="shared" si="2"/>
        <v>0</v>
      </c>
      <c r="D62" s="1">
        <v>0</v>
      </c>
      <c r="E62" s="1">
        <v>0</v>
      </c>
      <c r="F62" s="1">
        <v>0</v>
      </c>
      <c r="G62" s="1">
        <f t="shared" si="3"/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6">
        <v>0</v>
      </c>
      <c r="O62" s="31">
        <v>0</v>
      </c>
      <c r="P62" s="31"/>
    </row>
    <row r="63" spans="1:16" ht="35.25" customHeight="1" x14ac:dyDescent="0.25">
      <c r="A63" s="36" t="s">
        <v>101</v>
      </c>
      <c r="B63" s="36"/>
      <c r="C63" s="17">
        <f t="shared" ref="C63:N63" si="5">SUM(C18:C62)</f>
        <v>76</v>
      </c>
      <c r="D63" s="17">
        <f t="shared" si="5"/>
        <v>57</v>
      </c>
      <c r="E63" s="17">
        <f t="shared" si="5"/>
        <v>19</v>
      </c>
      <c r="F63" s="17">
        <f t="shared" si="5"/>
        <v>76</v>
      </c>
      <c r="G63" s="17">
        <f t="shared" si="5"/>
        <v>76</v>
      </c>
      <c r="H63" s="17">
        <f t="shared" si="5"/>
        <v>0</v>
      </c>
      <c r="I63" s="17">
        <f t="shared" si="5"/>
        <v>64</v>
      </c>
      <c r="J63" s="17">
        <f t="shared" si="5"/>
        <v>0</v>
      </c>
      <c r="K63" s="17">
        <f t="shared" si="5"/>
        <v>12</v>
      </c>
      <c r="L63" s="17">
        <f t="shared" si="5"/>
        <v>0</v>
      </c>
      <c r="M63" s="17">
        <f t="shared" si="5"/>
        <v>0</v>
      </c>
      <c r="N63" s="25">
        <f t="shared" si="5"/>
        <v>228000</v>
      </c>
      <c r="O63" s="52">
        <f>SUM(O18:P62)</f>
        <v>88500</v>
      </c>
      <c r="P63" s="52"/>
    </row>
    <row r="64" spans="1:16" ht="20.25" customHeight="1" x14ac:dyDescent="0.25">
      <c r="A64" s="18"/>
      <c r="B64" s="18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</row>
    <row r="65" spans="1:17" ht="18.75" x14ac:dyDescent="0.25">
      <c r="A65" s="37" t="s">
        <v>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20"/>
      <c r="Q65" s="21"/>
    </row>
    <row r="66" spans="1:17" ht="18.75" x14ac:dyDescent="0.25">
      <c r="A66" s="37" t="s">
        <v>1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20"/>
      <c r="Q66" s="21"/>
    </row>
    <row r="67" spans="1:17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1"/>
    </row>
    <row r="68" spans="1:17" ht="54" customHeight="1" x14ac:dyDescent="0.25">
      <c r="A68" s="29" t="s">
        <v>93</v>
      </c>
      <c r="B68" s="29"/>
      <c r="C68" s="29"/>
      <c r="D68" s="29"/>
      <c r="E68" s="29"/>
      <c r="F68" s="29"/>
      <c r="G68" s="29"/>
      <c r="H68" s="29"/>
      <c r="I68" s="29" t="s">
        <v>94</v>
      </c>
      <c r="J68" s="29"/>
      <c r="K68" s="29"/>
      <c r="L68" s="29"/>
      <c r="M68" s="29"/>
      <c r="N68" s="29"/>
      <c r="O68" s="29"/>
      <c r="P68" s="29"/>
      <c r="Q68" s="21"/>
    </row>
    <row r="69" spans="1:17" ht="31.5" customHeight="1" x14ac:dyDescent="0.25">
      <c r="A69" s="28" t="s">
        <v>60</v>
      </c>
      <c r="B69" s="29"/>
      <c r="C69" s="28" t="s">
        <v>61</v>
      </c>
      <c r="D69" s="29"/>
      <c r="E69" s="28" t="s">
        <v>62</v>
      </c>
      <c r="F69" s="29"/>
      <c r="G69" s="28" t="s">
        <v>63</v>
      </c>
      <c r="H69" s="29"/>
      <c r="I69" s="28" t="s">
        <v>60</v>
      </c>
      <c r="J69" s="28"/>
      <c r="K69" s="28" t="s">
        <v>61</v>
      </c>
      <c r="L69" s="28"/>
      <c r="M69" s="30" t="s">
        <v>64</v>
      </c>
      <c r="N69" s="30"/>
      <c r="O69" s="30" t="s">
        <v>65</v>
      </c>
      <c r="P69" s="30"/>
      <c r="Q69" s="21"/>
    </row>
    <row r="70" spans="1:17" x14ac:dyDescent="0.25">
      <c r="A70" s="28">
        <v>76</v>
      </c>
      <c r="B70" s="30"/>
      <c r="C70" s="28">
        <v>0</v>
      </c>
      <c r="D70" s="30"/>
      <c r="E70" s="28">
        <v>0</v>
      </c>
      <c r="F70" s="30"/>
      <c r="G70" s="28">
        <v>0</v>
      </c>
      <c r="H70" s="30"/>
      <c r="I70" s="28">
        <v>12</v>
      </c>
      <c r="J70" s="30"/>
      <c r="K70" s="28">
        <v>0</v>
      </c>
      <c r="L70" s="30"/>
      <c r="M70" s="30">
        <v>0</v>
      </c>
      <c r="N70" s="30"/>
      <c r="O70" s="30">
        <v>0</v>
      </c>
      <c r="P70" s="30"/>
      <c r="Q70" s="21"/>
    </row>
    <row r="71" spans="1:17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1"/>
    </row>
    <row r="72" spans="1:17" ht="17.25" customHeight="1" x14ac:dyDescent="0.25"/>
    <row r="73" spans="1:17" x14ac:dyDescent="0.25">
      <c r="A73" s="9" t="s">
        <v>95</v>
      </c>
    </row>
    <row r="74" spans="1:17" ht="15.75" customHeight="1" x14ac:dyDescent="0.25">
      <c r="A74" s="51" t="s">
        <v>98</v>
      </c>
      <c r="B74" s="51"/>
      <c r="C74" s="51"/>
      <c r="D74" s="7"/>
      <c r="E74" s="7"/>
    </row>
    <row r="75" spans="1:17" x14ac:dyDescent="0.25">
      <c r="A75" s="9" t="s">
        <v>97</v>
      </c>
    </row>
    <row r="76" spans="1:17" x14ac:dyDescent="0.25">
      <c r="A76" s="50" t="s">
        <v>57</v>
      </c>
      <c r="B76" s="50"/>
    </row>
    <row r="78" spans="1:17" ht="17.25" customHeight="1" x14ac:dyDescent="0.25">
      <c r="A78" s="40">
        <v>46127</v>
      </c>
      <c r="B78" s="40"/>
    </row>
  </sheetData>
  <mergeCells count="95">
    <mergeCell ref="O63:P63"/>
    <mergeCell ref="O55:P55"/>
    <mergeCell ref="O56:P56"/>
    <mergeCell ref="O57:P57"/>
    <mergeCell ref="O58:P58"/>
    <mergeCell ref="O59:P59"/>
    <mergeCell ref="O60:P60"/>
    <mergeCell ref="O61:P61"/>
    <mergeCell ref="O62:P62"/>
    <mergeCell ref="O42:P42"/>
    <mergeCell ref="O31:P31"/>
    <mergeCell ref="O40:P40"/>
    <mergeCell ref="O41:P41"/>
    <mergeCell ref="O54:P54"/>
    <mergeCell ref="O43:P43"/>
    <mergeCell ref="O44:P44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O18:P18"/>
    <mergeCell ref="O30:P30"/>
    <mergeCell ref="O19:P19"/>
    <mergeCell ref="O20:P20"/>
    <mergeCell ref="O21:P21"/>
    <mergeCell ref="O22:P22"/>
    <mergeCell ref="O23:P23"/>
    <mergeCell ref="O24:P24"/>
    <mergeCell ref="O25:P25"/>
    <mergeCell ref="O26:P26"/>
    <mergeCell ref="O27:P27"/>
    <mergeCell ref="O28:P28"/>
    <mergeCell ref="O29:P29"/>
    <mergeCell ref="L6:O6"/>
    <mergeCell ref="L5:O5"/>
    <mergeCell ref="A14:A16"/>
    <mergeCell ref="B14:B16"/>
    <mergeCell ref="C14:E15"/>
    <mergeCell ref="F14:F16"/>
    <mergeCell ref="G14:K14"/>
    <mergeCell ref="L14:L16"/>
    <mergeCell ref="A10:N10"/>
    <mergeCell ref="A11:N11"/>
    <mergeCell ref="A12:N12"/>
    <mergeCell ref="H15:I15"/>
    <mergeCell ref="J15:K15"/>
    <mergeCell ref="A78:B78"/>
    <mergeCell ref="L8:O8"/>
    <mergeCell ref="L7:O7"/>
    <mergeCell ref="A76:B76"/>
    <mergeCell ref="A65:O65"/>
    <mergeCell ref="A74:C74"/>
    <mergeCell ref="M69:N69"/>
    <mergeCell ref="M70:N70"/>
    <mergeCell ref="G70:H70"/>
    <mergeCell ref="I70:J70"/>
    <mergeCell ref="K70:L70"/>
    <mergeCell ref="O70:P70"/>
    <mergeCell ref="O14:P16"/>
    <mergeCell ref="O17:P17"/>
    <mergeCell ref="A70:B70"/>
    <mergeCell ref="C70:D70"/>
    <mergeCell ref="B18:B62"/>
    <mergeCell ref="A63:B63"/>
    <mergeCell ref="E70:F70"/>
    <mergeCell ref="A66:O66"/>
    <mergeCell ref="A68:H68"/>
    <mergeCell ref="A69:B69"/>
    <mergeCell ref="C69:D69"/>
    <mergeCell ref="E69:F69"/>
    <mergeCell ref="G69:H69"/>
    <mergeCell ref="M14:M16"/>
    <mergeCell ref="N14:N16"/>
    <mergeCell ref="G15:G16"/>
    <mergeCell ref="L3:O3"/>
    <mergeCell ref="L2:O2"/>
    <mergeCell ref="L1:O1"/>
    <mergeCell ref="L4:O4"/>
    <mergeCell ref="I69:J69"/>
    <mergeCell ref="K69:L69"/>
    <mergeCell ref="I68:P68"/>
    <mergeCell ref="O69:P69"/>
    <mergeCell ref="O32:P32"/>
    <mergeCell ref="O33:P33"/>
    <mergeCell ref="O34:P34"/>
    <mergeCell ref="O35:P35"/>
    <mergeCell ref="O36:P36"/>
    <mergeCell ref="O37:P37"/>
    <mergeCell ref="O38:P38"/>
    <mergeCell ref="O39:P39"/>
  </mergeCells>
  <pageMargins left="0.11811023622047245" right="0.11811023622047245" top="0.74803149606299213" bottom="0.55118110236220474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квартал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Кольченко</cp:lastModifiedBy>
  <cp:lastPrinted>2026-04-15T06:11:15Z</cp:lastPrinted>
  <dcterms:created xsi:type="dcterms:W3CDTF">2024-01-11T11:32:16Z</dcterms:created>
  <dcterms:modified xsi:type="dcterms:W3CDTF">2026-04-15T06:34:11Z</dcterms:modified>
</cp:coreProperties>
</file>