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9\fs\AK-47\"/>
    </mc:Choice>
  </mc:AlternateContent>
  <bookViews>
    <workbookView xWindow="0" yWindow="0" windowWidth="15030" windowHeight="11115"/>
  </bookViews>
  <sheets>
    <sheet name="4 квартал 2023г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C23" i="1"/>
  <c r="J60" i="1" l="1"/>
  <c r="G57" i="1"/>
  <c r="C57" i="1"/>
  <c r="G54" i="1"/>
  <c r="C54" i="1"/>
  <c r="G53" i="1"/>
  <c r="C53" i="1"/>
  <c r="G52" i="1"/>
  <c r="C52" i="1"/>
  <c r="G50" i="1"/>
  <c r="C50" i="1"/>
  <c r="G48" i="1"/>
  <c r="C48" i="1"/>
  <c r="G45" i="1"/>
  <c r="C45" i="1"/>
  <c r="G44" i="1"/>
  <c r="C44" i="1"/>
  <c r="G31" i="1"/>
  <c r="C31" i="1"/>
  <c r="G42" i="1"/>
  <c r="C42" i="1"/>
  <c r="G41" i="1"/>
  <c r="C41" i="1"/>
  <c r="G40" i="1"/>
  <c r="C40" i="1"/>
  <c r="G35" i="1"/>
  <c r="C35" i="1"/>
  <c r="G27" i="1"/>
  <c r="C27" i="1"/>
  <c r="H60" i="1" l="1"/>
  <c r="N60" i="1" l="1"/>
  <c r="K60" i="1"/>
  <c r="I60" i="1"/>
  <c r="G51" i="1"/>
  <c r="G55" i="1"/>
  <c r="G56" i="1"/>
  <c r="G58" i="1"/>
  <c r="G59" i="1"/>
  <c r="G30" i="1"/>
  <c r="G29" i="1"/>
  <c r="G28" i="1"/>
  <c r="G26" i="1"/>
  <c r="G25" i="1"/>
  <c r="G24" i="1"/>
  <c r="G22" i="1"/>
  <c r="G19" i="1"/>
  <c r="F60" i="1"/>
  <c r="E60" i="1"/>
  <c r="D60" i="1"/>
  <c r="C56" i="1" l="1"/>
  <c r="G36" i="1" l="1"/>
  <c r="G37" i="1"/>
  <c r="G38" i="1"/>
  <c r="C19" i="1"/>
  <c r="C22" i="1"/>
  <c r="C24" i="1"/>
  <c r="C25" i="1"/>
  <c r="C26" i="1"/>
  <c r="C28" i="1"/>
  <c r="C29" i="1"/>
  <c r="C30" i="1"/>
  <c r="C36" i="1"/>
  <c r="C37" i="1"/>
  <c r="C38" i="1"/>
  <c r="C51" i="1"/>
  <c r="C55" i="1"/>
  <c r="C58" i="1"/>
  <c r="C59" i="1"/>
  <c r="C60" i="1" l="1"/>
  <c r="G60" i="1"/>
</calcChain>
</file>

<file path=xl/sharedStrings.xml><?xml version="1.0" encoding="utf-8"?>
<sst xmlns="http://schemas.openxmlformats.org/spreadsheetml/2006/main" count="83" uniqueCount="80">
  <si>
    <t>Приложение 1</t>
  </si>
  <si>
    <t>Количество протоколов об административных правонарушениях,</t>
  </si>
  <si>
    <t>составленных уполномоченными должностными лицами органов местного самоуправления</t>
  </si>
  <si>
    <t>Статьи</t>
  </si>
  <si>
    <t>Количество проведенных заседаний</t>
  </si>
  <si>
    <t>Количество рассмотренных протоколов</t>
  </si>
  <si>
    <t>Количество постановлений отмененных судом</t>
  </si>
  <si>
    <t>Общая сумма назначенных штрафов</t>
  </si>
  <si>
    <t>Всего</t>
  </si>
  <si>
    <t>о прекращении производства по делу</t>
  </si>
  <si>
    <t>штрафа</t>
  </si>
  <si>
    <t>от должностных лиц муницип. района</t>
  </si>
  <si>
    <t>от должностных лиц поселений</t>
  </si>
  <si>
    <t>Вынесено постановлений</t>
  </si>
  <si>
    <t>Количество поступивших протоколов</t>
  </si>
  <si>
    <t>о назначнии наказания в виде</t>
  </si>
  <si>
    <t>предупреждения</t>
  </si>
  <si>
    <t>малозначительность</t>
  </si>
  <si>
    <t>Количество определений об устранении причин способствующих совершению административного правонарушения</t>
  </si>
  <si>
    <t>2.2.</t>
  </si>
  <si>
    <t>2.6.</t>
  </si>
  <si>
    <t>2.10.</t>
  </si>
  <si>
    <t>2.10-1.</t>
  </si>
  <si>
    <t>2.10-2.</t>
  </si>
  <si>
    <t>2.10-3.</t>
  </si>
  <si>
    <t>2.11.</t>
  </si>
  <si>
    <t>2.12.</t>
  </si>
  <si>
    <t>3.2.</t>
  </si>
  <si>
    <t>3.3.</t>
  </si>
  <si>
    <t>3.5.</t>
  </si>
  <si>
    <t>3.7.</t>
  </si>
  <si>
    <t>3.8.</t>
  </si>
  <si>
    <t>4.4.</t>
  </si>
  <si>
    <t>4.5.</t>
  </si>
  <si>
    <t>4.6.</t>
  </si>
  <si>
    <t>4.6-1.</t>
  </si>
  <si>
    <t>4.7.</t>
  </si>
  <si>
    <t>4.8.</t>
  </si>
  <si>
    <t>4.8-1.</t>
  </si>
  <si>
    <t>4.9.</t>
  </si>
  <si>
    <t>4.9-1.</t>
  </si>
  <si>
    <t>4.10.</t>
  </si>
  <si>
    <t>4.11-1.</t>
  </si>
  <si>
    <t>4.11-2.</t>
  </si>
  <si>
    <t>4.12.</t>
  </si>
  <si>
    <t>4.13.</t>
  </si>
  <si>
    <t>4.14.</t>
  </si>
  <si>
    <t>4.15.</t>
  </si>
  <si>
    <t>5.14.</t>
  </si>
  <si>
    <t>6.5.</t>
  </si>
  <si>
    <t>7.2.</t>
  </si>
  <si>
    <t>7.2-1.</t>
  </si>
  <si>
    <t>9.1.</t>
  </si>
  <si>
    <t>4.11-3.</t>
  </si>
  <si>
    <t xml:space="preserve"> 7.6</t>
  </si>
  <si>
    <t xml:space="preserve"> 8.1</t>
  </si>
  <si>
    <t>наличие обст., исключ. производство по делу</t>
  </si>
  <si>
    <t>1 квартал 2025 г.</t>
  </si>
  <si>
    <t>2 квартал 2025 г.</t>
  </si>
  <si>
    <t>3 квартал 2025 г.</t>
  </si>
  <si>
    <t>4 квартал 2025 г.</t>
  </si>
  <si>
    <t xml:space="preserve">3 квартал 2025 г. </t>
  </si>
  <si>
    <t xml:space="preserve">4 квартал 2025 г. </t>
  </si>
  <si>
    <t>Количество протоколов об административных правонарушениях, ответственность за которые предусмотрена областным законом Ленинградской области                                                 от 02 июля 2003 года № 47-оз "Об административных правонарушениях"</t>
  </si>
  <si>
    <t>муниципального образования "Кингисеппский муниципальный район" Ленинградской области</t>
  </si>
  <si>
    <t>Ю.В. Богомазова</t>
  </si>
  <si>
    <t>Исполнитель Кольченко Елена Витальевна</t>
  </si>
  <si>
    <t>4.2.</t>
  </si>
  <si>
    <t>4.9-2.</t>
  </si>
  <si>
    <t>4.9-3.</t>
  </si>
  <si>
    <t>6.6.</t>
  </si>
  <si>
    <t>7.17.</t>
  </si>
  <si>
    <t>Заместитель главы администрации по экономическому развитию/председатель административной комисии</t>
  </si>
  <si>
    <t>С нарастающим итогом за 2025 год по ОЗ 47-оз и 20.25. КоАП РФ составлено --- протоколов.</t>
  </si>
  <si>
    <t>8 813 75 48808</t>
  </si>
  <si>
    <t>Главный специалист/ответственный секретарь административной комиссии</t>
  </si>
  <si>
    <t>Количество протоколов об административных правонарушениях, ответственность за которые предусмотрена частью 1. статьи 20.25                                                                                                     Кодекса Российской Федерации об административных правонарушениях"</t>
  </si>
  <si>
    <t xml:space="preserve">Отчет о результатах деятельности административной комиссии за  12 месяцев 2025 года </t>
  </si>
  <si>
    <t>(3 месяца, 6 месяцев, 9 месяцев, 12 месяцев)</t>
  </si>
  <si>
    <t>2.10-4.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</si>
</sst>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left"/>
    </xf>
    <xf numFmtId="0" fontId="2" fillId="0" borderId="11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right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4" fontId="3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tabSelected="1" zoomScale="70" zoomScaleNormal="70" workbookViewId="0">
      <selection activeCell="M14" sqref="M14:M16"/>
    </sheetView>
  </sheetViews>
  <sheetFormatPr defaultColWidth="9.140625" defaultRowHeight="15.75" x14ac:dyDescent="0.25"/>
  <cols>
    <col min="1" max="12" width="11" style="21" customWidth="1"/>
    <col min="13" max="14" width="19.5703125" style="21" customWidth="1"/>
    <col min="15" max="15" width="14" style="21" customWidth="1"/>
    <col min="16" max="16" width="10.140625" style="21" customWidth="1"/>
    <col min="17" max="16384" width="9.140625" style="21"/>
  </cols>
  <sheetData>
    <row r="1" spans="1:20" x14ac:dyDescent="0.2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19"/>
      <c r="P1" s="19"/>
    </row>
    <row r="2" spans="1:20" x14ac:dyDescent="0.25">
      <c r="A2" s="3"/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20" ht="16.5" customHeight="1" x14ac:dyDescent="0.25">
      <c r="A3" s="41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"/>
      <c r="P3" s="4"/>
      <c r="Q3" s="5"/>
    </row>
    <row r="4" spans="1:20" ht="16.5" customHeight="1" x14ac:dyDescent="0.25">
      <c r="A4" s="41" t="s">
        <v>2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"/>
      <c r="P4" s="4"/>
      <c r="Q4" s="5"/>
    </row>
    <row r="5" spans="1:20" ht="18.75" customHeight="1" x14ac:dyDescent="0.25">
      <c r="A5" s="4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4"/>
      <c r="P5" s="4"/>
      <c r="Q5" s="5"/>
    </row>
    <row r="6" spans="1:20" ht="69.95" customHeight="1" x14ac:dyDescent="0.25">
      <c r="A6" s="44" t="s">
        <v>63</v>
      </c>
      <c r="B6" s="32"/>
      <c r="C6" s="32"/>
      <c r="D6" s="32"/>
      <c r="E6" s="32"/>
      <c r="F6" s="32"/>
      <c r="G6" s="32"/>
      <c r="H6" s="32"/>
      <c r="I6" s="32" t="s">
        <v>76</v>
      </c>
      <c r="J6" s="32"/>
      <c r="K6" s="32"/>
      <c r="L6" s="32"/>
      <c r="M6" s="32"/>
      <c r="N6" s="32"/>
      <c r="O6" s="6"/>
      <c r="P6" s="6"/>
      <c r="Q6" s="5"/>
    </row>
    <row r="7" spans="1:20" ht="37.5" customHeight="1" x14ac:dyDescent="0.25">
      <c r="A7" s="45" t="s">
        <v>57</v>
      </c>
      <c r="B7" s="46"/>
      <c r="C7" s="45" t="s">
        <v>58</v>
      </c>
      <c r="D7" s="46"/>
      <c r="E7" s="45" t="s">
        <v>59</v>
      </c>
      <c r="F7" s="46"/>
      <c r="G7" s="45" t="s">
        <v>60</v>
      </c>
      <c r="H7" s="46"/>
      <c r="I7" s="39" t="s">
        <v>57</v>
      </c>
      <c r="J7" s="40"/>
      <c r="K7" s="39" t="s">
        <v>58</v>
      </c>
      <c r="L7" s="40"/>
      <c r="M7" s="7" t="s">
        <v>61</v>
      </c>
      <c r="N7" s="7" t="s">
        <v>62</v>
      </c>
      <c r="O7" s="4"/>
      <c r="P7" s="4"/>
      <c r="Q7" s="5"/>
    </row>
    <row r="8" spans="1:20" x14ac:dyDescent="0.25">
      <c r="A8" s="49">
        <v>90</v>
      </c>
      <c r="B8" s="50"/>
      <c r="C8" s="39">
        <v>125</v>
      </c>
      <c r="D8" s="48"/>
      <c r="E8" s="39">
        <v>91</v>
      </c>
      <c r="F8" s="48"/>
      <c r="G8" s="39">
        <v>91</v>
      </c>
      <c r="H8" s="48"/>
      <c r="I8" s="49">
        <v>15</v>
      </c>
      <c r="J8" s="50"/>
      <c r="K8" s="39">
        <v>14</v>
      </c>
      <c r="L8" s="48"/>
      <c r="M8" s="1">
        <v>20</v>
      </c>
      <c r="N8" s="1">
        <v>17</v>
      </c>
      <c r="O8" s="4"/>
      <c r="P8" s="4"/>
      <c r="Q8" s="5"/>
    </row>
    <row r="10" spans="1:20" ht="32.25" customHeight="1" x14ac:dyDescent="0.25">
      <c r="A10" s="51" t="s">
        <v>77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8"/>
      <c r="P10" s="8"/>
      <c r="Q10" s="8"/>
      <c r="R10" s="8"/>
      <c r="S10" s="8"/>
      <c r="T10" s="8"/>
    </row>
    <row r="11" spans="1:20" ht="14.25" customHeight="1" x14ac:dyDescent="0.25">
      <c r="A11" s="47" t="s">
        <v>78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8"/>
      <c r="P11" s="8"/>
      <c r="Q11" s="8"/>
      <c r="R11" s="8"/>
      <c r="S11" s="8"/>
      <c r="T11" s="8"/>
    </row>
    <row r="12" spans="1:20" ht="26.25" customHeight="1" x14ac:dyDescent="0.25">
      <c r="A12" s="41" t="s">
        <v>64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8"/>
      <c r="P12" s="8"/>
      <c r="Q12" s="8"/>
      <c r="R12" s="8"/>
      <c r="S12" s="8"/>
      <c r="T12" s="8"/>
    </row>
    <row r="14" spans="1:20" ht="25.5" customHeight="1" x14ac:dyDescent="0.25">
      <c r="A14" s="32" t="s">
        <v>3</v>
      </c>
      <c r="B14" s="32" t="s">
        <v>4</v>
      </c>
      <c r="C14" s="54" t="s">
        <v>14</v>
      </c>
      <c r="D14" s="55"/>
      <c r="E14" s="56"/>
      <c r="F14" s="46" t="s">
        <v>5</v>
      </c>
      <c r="G14" s="32" t="s">
        <v>13</v>
      </c>
      <c r="H14" s="32"/>
      <c r="I14" s="32"/>
      <c r="J14" s="32"/>
      <c r="K14" s="32"/>
      <c r="L14" s="32" t="s">
        <v>6</v>
      </c>
      <c r="M14" s="32" t="s">
        <v>18</v>
      </c>
      <c r="N14" s="32" t="s">
        <v>7</v>
      </c>
    </row>
    <row r="15" spans="1:20" ht="54.75" customHeight="1" x14ac:dyDescent="0.25">
      <c r="A15" s="32"/>
      <c r="B15" s="32"/>
      <c r="C15" s="57"/>
      <c r="D15" s="58"/>
      <c r="E15" s="59"/>
      <c r="F15" s="52"/>
      <c r="G15" s="46" t="s">
        <v>8</v>
      </c>
      <c r="H15" s="32" t="s">
        <v>15</v>
      </c>
      <c r="I15" s="32"/>
      <c r="J15" s="32" t="s">
        <v>9</v>
      </c>
      <c r="K15" s="32"/>
      <c r="L15" s="32"/>
      <c r="M15" s="32"/>
      <c r="N15" s="32"/>
    </row>
    <row r="16" spans="1:20" ht="101.25" customHeight="1" x14ac:dyDescent="0.25">
      <c r="A16" s="32"/>
      <c r="B16" s="32"/>
      <c r="C16" s="20" t="s">
        <v>8</v>
      </c>
      <c r="D16" s="20" t="s">
        <v>11</v>
      </c>
      <c r="E16" s="20" t="s">
        <v>12</v>
      </c>
      <c r="F16" s="53"/>
      <c r="G16" s="53"/>
      <c r="H16" s="20" t="s">
        <v>16</v>
      </c>
      <c r="I16" s="20" t="s">
        <v>10</v>
      </c>
      <c r="J16" s="20" t="s">
        <v>17</v>
      </c>
      <c r="K16" s="20" t="s">
        <v>56</v>
      </c>
      <c r="L16" s="32"/>
      <c r="M16" s="32"/>
      <c r="N16" s="32"/>
    </row>
    <row r="17" spans="1:14" ht="24.95" customHeight="1" x14ac:dyDescent="0.25">
      <c r="A17" s="10" t="s">
        <v>19</v>
      </c>
      <c r="B17" s="35"/>
      <c r="C17" s="12">
        <v>7</v>
      </c>
      <c r="D17" s="1">
        <v>4</v>
      </c>
      <c r="E17" s="1">
        <v>3</v>
      </c>
      <c r="F17" s="1">
        <v>7</v>
      </c>
      <c r="G17" s="1">
        <v>7</v>
      </c>
      <c r="H17" s="20">
        <v>0</v>
      </c>
      <c r="I17" s="20">
        <v>5</v>
      </c>
      <c r="J17" s="20">
        <v>0</v>
      </c>
      <c r="K17" s="1">
        <v>2</v>
      </c>
      <c r="L17" s="20">
        <v>0</v>
      </c>
      <c r="M17" s="20">
        <v>0</v>
      </c>
      <c r="N17" s="27">
        <v>9500</v>
      </c>
    </row>
    <row r="18" spans="1:14" s="26" customFormat="1" ht="24.95" customHeight="1" x14ac:dyDescent="0.25">
      <c r="A18" s="23" t="s">
        <v>20</v>
      </c>
      <c r="B18" s="36"/>
      <c r="C18" s="24">
        <v>204</v>
      </c>
      <c r="D18" s="25">
        <v>187</v>
      </c>
      <c r="E18" s="24">
        <v>17</v>
      </c>
      <c r="F18" s="24">
        <v>204</v>
      </c>
      <c r="G18" s="24">
        <v>204</v>
      </c>
      <c r="H18" s="24">
        <v>0</v>
      </c>
      <c r="I18" s="24">
        <v>159</v>
      </c>
      <c r="J18" s="24">
        <v>12</v>
      </c>
      <c r="K18" s="24">
        <v>33</v>
      </c>
      <c r="L18" s="25">
        <v>0</v>
      </c>
      <c r="M18" s="25">
        <v>0</v>
      </c>
      <c r="N18" s="28">
        <v>200300</v>
      </c>
    </row>
    <row r="19" spans="1:14" s="26" customFormat="1" ht="24.95" customHeight="1" x14ac:dyDescent="0.25">
      <c r="A19" s="23" t="s">
        <v>21</v>
      </c>
      <c r="B19" s="36"/>
      <c r="C19" s="25">
        <f t="shared" ref="C19:C59" si="0">D19+E19</f>
        <v>0</v>
      </c>
      <c r="D19" s="25">
        <v>0</v>
      </c>
      <c r="E19" s="25">
        <v>0</v>
      </c>
      <c r="F19" s="25">
        <v>0</v>
      </c>
      <c r="G19" s="25">
        <f t="shared" ref="G19:G30" si="1">H19+I19+J19+K19</f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9">
        <v>0</v>
      </c>
    </row>
    <row r="20" spans="1:14" s="26" customFormat="1" ht="24.95" customHeight="1" x14ac:dyDescent="0.25">
      <c r="A20" s="23" t="s">
        <v>22</v>
      </c>
      <c r="B20" s="36"/>
      <c r="C20" s="24">
        <v>1</v>
      </c>
      <c r="D20" s="25">
        <v>0</v>
      </c>
      <c r="E20" s="24">
        <v>1</v>
      </c>
      <c r="F20" s="24">
        <v>1</v>
      </c>
      <c r="G20" s="24">
        <v>1</v>
      </c>
      <c r="H20" s="25">
        <v>0</v>
      </c>
      <c r="I20" s="24">
        <v>1</v>
      </c>
      <c r="J20" s="25">
        <v>0</v>
      </c>
      <c r="K20" s="25">
        <v>0</v>
      </c>
      <c r="L20" s="25">
        <v>0</v>
      </c>
      <c r="M20" s="25">
        <v>0</v>
      </c>
      <c r="N20" s="28">
        <v>1000</v>
      </c>
    </row>
    <row r="21" spans="1:14" s="26" customFormat="1" ht="24.95" customHeight="1" x14ac:dyDescent="0.25">
      <c r="A21" s="23" t="s">
        <v>23</v>
      </c>
      <c r="B21" s="36"/>
      <c r="C21" s="24">
        <v>1</v>
      </c>
      <c r="D21" s="24">
        <v>1</v>
      </c>
      <c r="E21" s="25">
        <v>0</v>
      </c>
      <c r="F21" s="24">
        <v>1</v>
      </c>
      <c r="G21" s="24">
        <v>1</v>
      </c>
      <c r="H21" s="25">
        <v>0</v>
      </c>
      <c r="I21" s="24">
        <v>1</v>
      </c>
      <c r="J21" s="25">
        <v>0</v>
      </c>
      <c r="K21" s="25">
        <v>0</v>
      </c>
      <c r="L21" s="25">
        <v>0</v>
      </c>
      <c r="M21" s="25">
        <v>0</v>
      </c>
      <c r="N21" s="28">
        <v>500</v>
      </c>
    </row>
    <row r="22" spans="1:14" s="26" customFormat="1" ht="24.95" customHeight="1" x14ac:dyDescent="0.25">
      <c r="A22" s="23" t="s">
        <v>24</v>
      </c>
      <c r="B22" s="36"/>
      <c r="C22" s="25">
        <f t="shared" si="0"/>
        <v>0</v>
      </c>
      <c r="D22" s="25">
        <v>0</v>
      </c>
      <c r="E22" s="25">
        <v>0</v>
      </c>
      <c r="F22" s="25">
        <v>0</v>
      </c>
      <c r="G22" s="25">
        <f t="shared" si="1"/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9">
        <v>0</v>
      </c>
    </row>
    <row r="23" spans="1:14" s="26" customFormat="1" ht="24.95" customHeight="1" x14ac:dyDescent="0.25">
      <c r="A23" s="23" t="s">
        <v>79</v>
      </c>
      <c r="B23" s="36"/>
      <c r="C23" s="25">
        <f t="shared" ref="C23" si="2">D23+E23</f>
        <v>0</v>
      </c>
      <c r="D23" s="25">
        <v>0</v>
      </c>
      <c r="E23" s="25">
        <v>0</v>
      </c>
      <c r="F23" s="25">
        <v>0</v>
      </c>
      <c r="G23" s="25">
        <f t="shared" ref="G23" si="3">H23+I23+J23+K23</f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9">
        <v>0</v>
      </c>
    </row>
    <row r="24" spans="1:14" s="26" customFormat="1" ht="24.95" customHeight="1" x14ac:dyDescent="0.25">
      <c r="A24" s="23" t="s">
        <v>25</v>
      </c>
      <c r="B24" s="36"/>
      <c r="C24" s="25">
        <f t="shared" si="0"/>
        <v>0</v>
      </c>
      <c r="D24" s="25">
        <v>0</v>
      </c>
      <c r="E24" s="25">
        <v>0</v>
      </c>
      <c r="F24" s="25">
        <v>0</v>
      </c>
      <c r="G24" s="25">
        <f t="shared" si="1"/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9">
        <v>0</v>
      </c>
    </row>
    <row r="25" spans="1:14" s="26" customFormat="1" ht="24.95" customHeight="1" x14ac:dyDescent="0.25">
      <c r="A25" s="23" t="s">
        <v>26</v>
      </c>
      <c r="B25" s="36"/>
      <c r="C25" s="25">
        <f t="shared" si="0"/>
        <v>0</v>
      </c>
      <c r="D25" s="25">
        <v>0</v>
      </c>
      <c r="E25" s="25">
        <v>0</v>
      </c>
      <c r="F25" s="25">
        <v>0</v>
      </c>
      <c r="G25" s="25">
        <f t="shared" si="1"/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9">
        <v>0</v>
      </c>
    </row>
    <row r="26" spans="1:14" s="26" customFormat="1" ht="24.95" customHeight="1" x14ac:dyDescent="0.25">
      <c r="A26" s="23" t="s">
        <v>27</v>
      </c>
      <c r="B26" s="36"/>
      <c r="C26" s="25">
        <f t="shared" si="0"/>
        <v>0</v>
      </c>
      <c r="D26" s="25">
        <v>0</v>
      </c>
      <c r="E26" s="25">
        <v>0</v>
      </c>
      <c r="F26" s="25">
        <v>0</v>
      </c>
      <c r="G26" s="25">
        <f t="shared" si="1"/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9">
        <v>0</v>
      </c>
    </row>
    <row r="27" spans="1:14" s="26" customFormat="1" ht="24.95" customHeight="1" x14ac:dyDescent="0.25">
      <c r="A27" s="23" t="s">
        <v>28</v>
      </c>
      <c r="B27" s="36"/>
      <c r="C27" s="25">
        <f t="shared" ref="C27" si="4">D27+E27</f>
        <v>0</v>
      </c>
      <c r="D27" s="25">
        <v>0</v>
      </c>
      <c r="E27" s="25">
        <v>0</v>
      </c>
      <c r="F27" s="25">
        <v>0</v>
      </c>
      <c r="G27" s="25">
        <f t="shared" ref="G27" si="5">H27+I27+J27+K27</f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9">
        <v>0</v>
      </c>
    </row>
    <row r="28" spans="1:14" s="26" customFormat="1" ht="24.95" customHeight="1" x14ac:dyDescent="0.25">
      <c r="A28" s="23" t="s">
        <v>29</v>
      </c>
      <c r="B28" s="36"/>
      <c r="C28" s="25">
        <f t="shared" si="0"/>
        <v>0</v>
      </c>
      <c r="D28" s="25">
        <v>0</v>
      </c>
      <c r="E28" s="25">
        <v>0</v>
      </c>
      <c r="F28" s="25">
        <v>0</v>
      </c>
      <c r="G28" s="25">
        <f t="shared" si="1"/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9">
        <v>0</v>
      </c>
    </row>
    <row r="29" spans="1:14" s="26" customFormat="1" ht="24.95" customHeight="1" x14ac:dyDescent="0.25">
      <c r="A29" s="23" t="s">
        <v>30</v>
      </c>
      <c r="B29" s="36"/>
      <c r="C29" s="25">
        <f t="shared" si="0"/>
        <v>0</v>
      </c>
      <c r="D29" s="25">
        <v>0</v>
      </c>
      <c r="E29" s="25">
        <v>0</v>
      </c>
      <c r="F29" s="25">
        <v>0</v>
      </c>
      <c r="G29" s="25">
        <f t="shared" si="1"/>
        <v>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9">
        <v>0</v>
      </c>
    </row>
    <row r="30" spans="1:14" s="26" customFormat="1" ht="24.95" customHeight="1" x14ac:dyDescent="0.25">
      <c r="A30" s="23" t="s">
        <v>31</v>
      </c>
      <c r="B30" s="36"/>
      <c r="C30" s="25">
        <f t="shared" si="0"/>
        <v>0</v>
      </c>
      <c r="D30" s="25">
        <v>0</v>
      </c>
      <c r="E30" s="25">
        <v>0</v>
      </c>
      <c r="F30" s="25">
        <v>0</v>
      </c>
      <c r="G30" s="25">
        <f t="shared" si="1"/>
        <v>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9">
        <v>0</v>
      </c>
    </row>
    <row r="31" spans="1:14" s="26" customFormat="1" ht="24.95" customHeight="1" x14ac:dyDescent="0.25">
      <c r="A31" s="23" t="s">
        <v>67</v>
      </c>
      <c r="B31" s="36"/>
      <c r="C31" s="25">
        <f t="shared" ref="C31" si="6">D31+E31</f>
        <v>0</v>
      </c>
      <c r="D31" s="25">
        <v>0</v>
      </c>
      <c r="E31" s="25">
        <v>0</v>
      </c>
      <c r="F31" s="25">
        <v>0</v>
      </c>
      <c r="G31" s="25">
        <f t="shared" ref="G31" si="7">H31+I31+J31+K31</f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9">
        <v>0</v>
      </c>
    </row>
    <row r="32" spans="1:14" s="26" customFormat="1" ht="24.95" customHeight="1" x14ac:dyDescent="0.25">
      <c r="A32" s="23" t="s">
        <v>32</v>
      </c>
      <c r="B32" s="36"/>
      <c r="C32" s="24">
        <v>3</v>
      </c>
      <c r="D32" s="24">
        <v>3</v>
      </c>
      <c r="E32" s="25">
        <v>0</v>
      </c>
      <c r="F32" s="24">
        <v>3</v>
      </c>
      <c r="G32" s="24">
        <v>3</v>
      </c>
      <c r="H32" s="25">
        <v>0</v>
      </c>
      <c r="I32" s="24">
        <v>2</v>
      </c>
      <c r="J32" s="24">
        <v>0</v>
      </c>
      <c r="K32" s="24">
        <v>1</v>
      </c>
      <c r="L32" s="25">
        <v>0</v>
      </c>
      <c r="M32" s="25">
        <v>0</v>
      </c>
      <c r="N32" s="28">
        <v>9500</v>
      </c>
    </row>
    <row r="33" spans="1:14" s="26" customFormat="1" ht="24.95" customHeight="1" x14ac:dyDescent="0.25">
      <c r="A33" s="23" t="s">
        <v>33</v>
      </c>
      <c r="B33" s="36"/>
      <c r="C33" s="24">
        <v>1</v>
      </c>
      <c r="D33" s="24">
        <v>1</v>
      </c>
      <c r="E33" s="25">
        <v>0</v>
      </c>
      <c r="F33" s="24">
        <v>1</v>
      </c>
      <c r="G33" s="24">
        <v>1</v>
      </c>
      <c r="H33" s="25">
        <v>0</v>
      </c>
      <c r="I33" s="24">
        <v>1</v>
      </c>
      <c r="J33" s="25">
        <v>0</v>
      </c>
      <c r="K33" s="25">
        <v>0</v>
      </c>
      <c r="L33" s="25">
        <v>0</v>
      </c>
      <c r="M33" s="25">
        <v>0</v>
      </c>
      <c r="N33" s="28">
        <v>500</v>
      </c>
    </row>
    <row r="34" spans="1:14" ht="24.95" customHeight="1" x14ac:dyDescent="0.25">
      <c r="A34" s="10" t="s">
        <v>34</v>
      </c>
      <c r="B34" s="36"/>
      <c r="C34" s="12">
        <v>1</v>
      </c>
      <c r="D34" s="12">
        <v>1</v>
      </c>
      <c r="E34" s="11">
        <v>0</v>
      </c>
      <c r="F34" s="12">
        <v>1</v>
      </c>
      <c r="G34" s="12">
        <v>1</v>
      </c>
      <c r="H34" s="11">
        <v>0</v>
      </c>
      <c r="I34" s="12">
        <v>1</v>
      </c>
      <c r="J34" s="11">
        <v>0</v>
      </c>
      <c r="K34" s="11">
        <v>0</v>
      </c>
      <c r="L34" s="11">
        <v>0</v>
      </c>
      <c r="M34" s="11">
        <v>0</v>
      </c>
      <c r="N34" s="30">
        <v>1500</v>
      </c>
    </row>
    <row r="35" spans="1:14" ht="24.95" customHeight="1" x14ac:dyDescent="0.25">
      <c r="A35" s="10" t="s">
        <v>35</v>
      </c>
      <c r="B35" s="36"/>
      <c r="C35" s="11">
        <f t="shared" ref="C35" si="8">D35+E35</f>
        <v>0</v>
      </c>
      <c r="D35" s="11">
        <v>0</v>
      </c>
      <c r="E35" s="11">
        <v>0</v>
      </c>
      <c r="F35" s="11">
        <v>0</v>
      </c>
      <c r="G35" s="11">
        <f t="shared" ref="G35" si="9">H35+I35+J35+K35</f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31">
        <v>0</v>
      </c>
    </row>
    <row r="36" spans="1:14" ht="24.95" customHeight="1" x14ac:dyDescent="0.25">
      <c r="A36" s="10" t="s">
        <v>36</v>
      </c>
      <c r="B36" s="36"/>
      <c r="C36" s="11">
        <f t="shared" si="0"/>
        <v>0</v>
      </c>
      <c r="D36" s="11">
        <v>0</v>
      </c>
      <c r="E36" s="11">
        <v>0</v>
      </c>
      <c r="F36" s="11">
        <v>0</v>
      </c>
      <c r="G36" s="11">
        <f t="shared" ref="G36:G50" si="10">H36+I36+J36+K36</f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31">
        <v>0</v>
      </c>
    </row>
    <row r="37" spans="1:14" ht="24.95" customHeight="1" x14ac:dyDescent="0.25">
      <c r="A37" s="10" t="s">
        <v>37</v>
      </c>
      <c r="B37" s="36"/>
      <c r="C37" s="11">
        <f t="shared" si="0"/>
        <v>0</v>
      </c>
      <c r="D37" s="11">
        <v>0</v>
      </c>
      <c r="E37" s="11">
        <v>0</v>
      </c>
      <c r="F37" s="11">
        <v>0</v>
      </c>
      <c r="G37" s="11">
        <f t="shared" si="10"/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31">
        <v>0</v>
      </c>
    </row>
    <row r="38" spans="1:14" ht="24.95" customHeight="1" x14ac:dyDescent="0.25">
      <c r="A38" s="10" t="s">
        <v>38</v>
      </c>
      <c r="B38" s="36"/>
      <c r="C38" s="11">
        <f t="shared" si="0"/>
        <v>0</v>
      </c>
      <c r="D38" s="11">
        <v>0</v>
      </c>
      <c r="E38" s="11">
        <v>0</v>
      </c>
      <c r="F38" s="11">
        <v>0</v>
      </c>
      <c r="G38" s="11">
        <f t="shared" si="10"/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31">
        <v>0</v>
      </c>
    </row>
    <row r="39" spans="1:14" ht="24.95" customHeight="1" x14ac:dyDescent="0.25">
      <c r="A39" s="10" t="s">
        <v>39</v>
      </c>
      <c r="B39" s="36"/>
      <c r="C39" s="12">
        <v>164</v>
      </c>
      <c r="D39" s="12">
        <v>164</v>
      </c>
      <c r="E39" s="11">
        <v>0</v>
      </c>
      <c r="F39" s="12">
        <v>164</v>
      </c>
      <c r="G39" s="12">
        <v>164</v>
      </c>
      <c r="H39" s="11">
        <v>0</v>
      </c>
      <c r="I39" s="12">
        <v>163</v>
      </c>
      <c r="J39" s="11">
        <v>0</v>
      </c>
      <c r="K39" s="12">
        <v>1</v>
      </c>
      <c r="L39" s="11">
        <v>0</v>
      </c>
      <c r="M39" s="11">
        <v>0</v>
      </c>
      <c r="N39" s="30">
        <v>642000</v>
      </c>
    </row>
    <row r="40" spans="1:14" ht="24.95" customHeight="1" x14ac:dyDescent="0.25">
      <c r="A40" s="10" t="s">
        <v>40</v>
      </c>
      <c r="B40" s="36"/>
      <c r="C40" s="11">
        <f t="shared" ref="C40:C42" si="11">D40+E40</f>
        <v>0</v>
      </c>
      <c r="D40" s="11">
        <v>0</v>
      </c>
      <c r="E40" s="11">
        <v>0</v>
      </c>
      <c r="F40" s="11">
        <v>0</v>
      </c>
      <c r="G40" s="11">
        <f t="shared" si="10"/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31">
        <v>0</v>
      </c>
    </row>
    <row r="41" spans="1:14" ht="24.95" customHeight="1" x14ac:dyDescent="0.25">
      <c r="A41" s="10" t="s">
        <v>68</v>
      </c>
      <c r="B41" s="36"/>
      <c r="C41" s="11">
        <f t="shared" si="11"/>
        <v>0</v>
      </c>
      <c r="D41" s="11">
        <v>0</v>
      </c>
      <c r="E41" s="11">
        <v>0</v>
      </c>
      <c r="F41" s="11">
        <v>0</v>
      </c>
      <c r="G41" s="11">
        <f t="shared" si="10"/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31">
        <v>0</v>
      </c>
    </row>
    <row r="42" spans="1:14" ht="24.95" customHeight="1" x14ac:dyDescent="0.25">
      <c r="A42" s="10" t="s">
        <v>69</v>
      </c>
      <c r="B42" s="36"/>
      <c r="C42" s="11">
        <f t="shared" si="11"/>
        <v>0</v>
      </c>
      <c r="D42" s="11">
        <v>0</v>
      </c>
      <c r="E42" s="11">
        <v>0</v>
      </c>
      <c r="F42" s="11">
        <v>0</v>
      </c>
      <c r="G42" s="11">
        <f t="shared" si="10"/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31">
        <v>0</v>
      </c>
    </row>
    <row r="43" spans="1:14" ht="24.95" customHeight="1" x14ac:dyDescent="0.25">
      <c r="A43" s="10" t="s">
        <v>41</v>
      </c>
      <c r="B43" s="36"/>
      <c r="C43" s="12">
        <v>12</v>
      </c>
      <c r="D43" s="12">
        <v>12</v>
      </c>
      <c r="E43" s="11">
        <v>0</v>
      </c>
      <c r="F43" s="12">
        <v>12</v>
      </c>
      <c r="G43" s="12">
        <v>12</v>
      </c>
      <c r="H43" s="11">
        <v>0</v>
      </c>
      <c r="I43" s="12">
        <v>10</v>
      </c>
      <c r="J43" s="11">
        <v>0</v>
      </c>
      <c r="K43" s="12">
        <v>2</v>
      </c>
      <c r="L43" s="11">
        <v>0</v>
      </c>
      <c r="M43" s="11">
        <v>0</v>
      </c>
      <c r="N43" s="30">
        <v>120000</v>
      </c>
    </row>
    <row r="44" spans="1:14" ht="24.95" customHeight="1" x14ac:dyDescent="0.25">
      <c r="A44" s="10" t="s">
        <v>42</v>
      </c>
      <c r="B44" s="36"/>
      <c r="C44" s="11">
        <f t="shared" ref="C44:C50" si="12">D44+E44</f>
        <v>0</v>
      </c>
      <c r="D44" s="11">
        <v>0</v>
      </c>
      <c r="E44" s="11">
        <v>0</v>
      </c>
      <c r="F44" s="11">
        <v>0</v>
      </c>
      <c r="G44" s="11">
        <f t="shared" si="10"/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31">
        <v>0</v>
      </c>
    </row>
    <row r="45" spans="1:14" ht="24.95" customHeight="1" x14ac:dyDescent="0.25">
      <c r="A45" s="10" t="s">
        <v>43</v>
      </c>
      <c r="B45" s="36"/>
      <c r="C45" s="11">
        <f t="shared" si="12"/>
        <v>0</v>
      </c>
      <c r="D45" s="11">
        <v>0</v>
      </c>
      <c r="E45" s="11">
        <v>0</v>
      </c>
      <c r="F45" s="11">
        <v>0</v>
      </c>
      <c r="G45" s="11">
        <f t="shared" si="10"/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31">
        <v>0</v>
      </c>
    </row>
    <row r="46" spans="1:14" ht="24.95" customHeight="1" x14ac:dyDescent="0.25">
      <c r="A46" s="13" t="s">
        <v>53</v>
      </c>
      <c r="B46" s="36"/>
      <c r="C46" s="12">
        <v>1</v>
      </c>
      <c r="D46" s="12">
        <v>1</v>
      </c>
      <c r="E46" s="11">
        <v>0</v>
      </c>
      <c r="F46" s="12">
        <v>1</v>
      </c>
      <c r="G46" s="12">
        <v>1</v>
      </c>
      <c r="H46" s="11">
        <v>0</v>
      </c>
      <c r="I46" s="12">
        <v>1</v>
      </c>
      <c r="J46" s="11">
        <v>0</v>
      </c>
      <c r="K46" s="11">
        <v>0</v>
      </c>
      <c r="L46" s="11">
        <v>0</v>
      </c>
      <c r="M46" s="11">
        <v>0</v>
      </c>
      <c r="N46" s="30">
        <v>20000</v>
      </c>
    </row>
    <row r="47" spans="1:14" ht="24.95" customHeight="1" x14ac:dyDescent="0.25">
      <c r="A47" s="10" t="s">
        <v>44</v>
      </c>
      <c r="B47" s="36"/>
      <c r="C47" s="12">
        <v>1</v>
      </c>
      <c r="D47" s="12">
        <v>1</v>
      </c>
      <c r="E47" s="11">
        <v>0</v>
      </c>
      <c r="F47" s="12">
        <v>1</v>
      </c>
      <c r="G47" s="12">
        <v>1</v>
      </c>
      <c r="H47" s="11">
        <v>0</v>
      </c>
      <c r="I47" s="11">
        <v>0</v>
      </c>
      <c r="J47" s="11">
        <v>0</v>
      </c>
      <c r="K47" s="12">
        <v>1</v>
      </c>
      <c r="L47" s="11">
        <v>0</v>
      </c>
      <c r="M47" s="11">
        <v>0</v>
      </c>
      <c r="N47" s="31">
        <v>0</v>
      </c>
    </row>
    <row r="48" spans="1:14" ht="24.95" customHeight="1" x14ac:dyDescent="0.25">
      <c r="A48" s="10" t="s">
        <v>45</v>
      </c>
      <c r="B48" s="36"/>
      <c r="C48" s="11">
        <f t="shared" si="12"/>
        <v>0</v>
      </c>
      <c r="D48" s="11">
        <v>0</v>
      </c>
      <c r="E48" s="11">
        <v>0</v>
      </c>
      <c r="F48" s="11">
        <v>0</v>
      </c>
      <c r="G48" s="11">
        <f t="shared" si="10"/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31">
        <v>0</v>
      </c>
    </row>
    <row r="49" spans="1:14" ht="24.95" customHeight="1" x14ac:dyDescent="0.25">
      <c r="A49" s="10" t="s">
        <v>46</v>
      </c>
      <c r="B49" s="36"/>
      <c r="C49" s="12">
        <v>1</v>
      </c>
      <c r="D49" s="12">
        <v>1</v>
      </c>
      <c r="E49" s="11">
        <v>0</v>
      </c>
      <c r="F49" s="12">
        <v>1</v>
      </c>
      <c r="G49" s="12">
        <v>1</v>
      </c>
      <c r="H49" s="11">
        <v>0</v>
      </c>
      <c r="I49" s="12">
        <v>1</v>
      </c>
      <c r="J49" s="11">
        <v>0</v>
      </c>
      <c r="K49" s="11">
        <v>0</v>
      </c>
      <c r="L49" s="11">
        <v>0</v>
      </c>
      <c r="M49" s="11">
        <v>0</v>
      </c>
      <c r="N49" s="30">
        <v>10000</v>
      </c>
    </row>
    <row r="50" spans="1:14" ht="24.95" customHeight="1" x14ac:dyDescent="0.25">
      <c r="A50" s="10" t="s">
        <v>47</v>
      </c>
      <c r="B50" s="36"/>
      <c r="C50" s="11">
        <f t="shared" si="12"/>
        <v>0</v>
      </c>
      <c r="D50" s="11">
        <v>0</v>
      </c>
      <c r="E50" s="11">
        <v>0</v>
      </c>
      <c r="F50" s="11">
        <v>0</v>
      </c>
      <c r="G50" s="11">
        <f t="shared" si="10"/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31">
        <v>0</v>
      </c>
    </row>
    <row r="51" spans="1:14" ht="24.95" customHeight="1" x14ac:dyDescent="0.25">
      <c r="A51" s="10" t="s">
        <v>48</v>
      </c>
      <c r="B51" s="36"/>
      <c r="C51" s="11">
        <f t="shared" si="0"/>
        <v>0</v>
      </c>
      <c r="D51" s="11">
        <v>0</v>
      </c>
      <c r="E51" s="11">
        <v>0</v>
      </c>
      <c r="F51" s="11">
        <v>0</v>
      </c>
      <c r="G51" s="11">
        <f t="shared" ref="G51:G59" si="13">H51+I51+J51+K51</f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31">
        <v>0</v>
      </c>
    </row>
    <row r="52" spans="1:14" ht="24.95" customHeight="1" x14ac:dyDescent="0.25">
      <c r="A52" s="10" t="s">
        <v>49</v>
      </c>
      <c r="B52" s="36"/>
      <c r="C52" s="11">
        <f t="shared" ref="C52:C54" si="14">D52+E52</f>
        <v>0</v>
      </c>
      <c r="D52" s="11">
        <v>0</v>
      </c>
      <c r="E52" s="11">
        <v>0</v>
      </c>
      <c r="F52" s="11">
        <v>0</v>
      </c>
      <c r="G52" s="11">
        <f t="shared" si="13"/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31">
        <v>0</v>
      </c>
    </row>
    <row r="53" spans="1:14" ht="24.95" customHeight="1" x14ac:dyDescent="0.25">
      <c r="A53" s="10" t="s">
        <v>70</v>
      </c>
      <c r="B53" s="36"/>
      <c r="C53" s="11">
        <f t="shared" si="14"/>
        <v>0</v>
      </c>
      <c r="D53" s="11">
        <v>0</v>
      </c>
      <c r="E53" s="11">
        <v>0</v>
      </c>
      <c r="F53" s="11">
        <v>0</v>
      </c>
      <c r="G53" s="11">
        <f t="shared" si="13"/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31">
        <v>0</v>
      </c>
    </row>
    <row r="54" spans="1:14" ht="24.95" customHeight="1" x14ac:dyDescent="0.25">
      <c r="A54" s="10" t="s">
        <v>50</v>
      </c>
      <c r="B54" s="36"/>
      <c r="C54" s="11">
        <f t="shared" si="14"/>
        <v>0</v>
      </c>
      <c r="D54" s="11">
        <v>0</v>
      </c>
      <c r="E54" s="11">
        <v>0</v>
      </c>
      <c r="F54" s="11">
        <v>0</v>
      </c>
      <c r="G54" s="11">
        <f t="shared" si="13"/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31">
        <v>0</v>
      </c>
    </row>
    <row r="55" spans="1:14" ht="24.95" customHeight="1" x14ac:dyDescent="0.25">
      <c r="A55" s="10" t="s">
        <v>51</v>
      </c>
      <c r="B55" s="36"/>
      <c r="C55" s="11">
        <f t="shared" si="0"/>
        <v>0</v>
      </c>
      <c r="D55" s="11">
        <v>0</v>
      </c>
      <c r="E55" s="11">
        <v>0</v>
      </c>
      <c r="F55" s="11">
        <v>0</v>
      </c>
      <c r="G55" s="11">
        <f t="shared" si="13"/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31">
        <v>0</v>
      </c>
    </row>
    <row r="56" spans="1:14" ht="24.95" customHeight="1" x14ac:dyDescent="0.25">
      <c r="A56" s="10" t="s">
        <v>54</v>
      </c>
      <c r="B56" s="36"/>
      <c r="C56" s="11">
        <f>D56+E56</f>
        <v>0</v>
      </c>
      <c r="D56" s="11">
        <v>0</v>
      </c>
      <c r="E56" s="11">
        <v>0</v>
      </c>
      <c r="F56" s="11">
        <v>0</v>
      </c>
      <c r="G56" s="11">
        <f t="shared" si="13"/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31">
        <v>0</v>
      </c>
    </row>
    <row r="57" spans="1:14" ht="24.95" customHeight="1" x14ac:dyDescent="0.25">
      <c r="A57" s="10" t="s">
        <v>71</v>
      </c>
      <c r="B57" s="36"/>
      <c r="C57" s="11">
        <f t="shared" ref="C57" si="15">D57+E57</f>
        <v>0</v>
      </c>
      <c r="D57" s="11">
        <v>0</v>
      </c>
      <c r="E57" s="11">
        <v>0</v>
      </c>
      <c r="F57" s="11">
        <v>0</v>
      </c>
      <c r="G57" s="11">
        <f t="shared" si="13"/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31">
        <v>0</v>
      </c>
    </row>
    <row r="58" spans="1:14" ht="24.95" customHeight="1" x14ac:dyDescent="0.25">
      <c r="A58" s="10" t="s">
        <v>55</v>
      </c>
      <c r="B58" s="36"/>
      <c r="C58" s="11">
        <f t="shared" si="0"/>
        <v>0</v>
      </c>
      <c r="D58" s="11">
        <v>0</v>
      </c>
      <c r="E58" s="11">
        <v>0</v>
      </c>
      <c r="F58" s="11">
        <v>0</v>
      </c>
      <c r="G58" s="11">
        <f t="shared" si="13"/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31">
        <v>0</v>
      </c>
    </row>
    <row r="59" spans="1:14" ht="24.95" customHeight="1" x14ac:dyDescent="0.25">
      <c r="A59" s="10" t="s">
        <v>52</v>
      </c>
      <c r="B59" s="37"/>
      <c r="C59" s="11">
        <f t="shared" si="0"/>
        <v>0</v>
      </c>
      <c r="D59" s="11">
        <v>0</v>
      </c>
      <c r="E59" s="11">
        <v>0</v>
      </c>
      <c r="F59" s="11">
        <v>0</v>
      </c>
      <c r="G59" s="11">
        <f t="shared" si="13"/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31">
        <v>0</v>
      </c>
    </row>
    <row r="60" spans="1:14" ht="35.25" customHeight="1" x14ac:dyDescent="0.25">
      <c r="A60" s="9"/>
      <c r="B60" s="1">
        <v>27</v>
      </c>
      <c r="C60" s="12">
        <f t="shared" ref="C60:K60" si="16">SUM(C17:C59)</f>
        <v>397</v>
      </c>
      <c r="D60" s="1">
        <f t="shared" si="16"/>
        <v>376</v>
      </c>
      <c r="E60" s="1">
        <f t="shared" si="16"/>
        <v>21</v>
      </c>
      <c r="F60" s="1">
        <f t="shared" si="16"/>
        <v>397</v>
      </c>
      <c r="G60" s="1">
        <f t="shared" si="16"/>
        <v>397</v>
      </c>
      <c r="H60" s="1">
        <f t="shared" si="16"/>
        <v>0</v>
      </c>
      <c r="I60" s="2">
        <f t="shared" si="16"/>
        <v>345</v>
      </c>
      <c r="J60" s="2">
        <f t="shared" si="16"/>
        <v>12</v>
      </c>
      <c r="K60" s="2">
        <f t="shared" si="16"/>
        <v>40</v>
      </c>
      <c r="L60" s="1">
        <v>0</v>
      </c>
      <c r="M60" s="1">
        <v>0</v>
      </c>
      <c r="N60" s="30">
        <f>SUM(N17:N59)</f>
        <v>1014800</v>
      </c>
    </row>
    <row r="61" spans="1:14" ht="20.25" customHeight="1" x14ac:dyDescent="0.25">
      <c r="A61" s="14"/>
      <c r="B61" s="14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</row>
    <row r="62" spans="1:14" ht="35.25" customHeight="1" x14ac:dyDescent="0.25">
      <c r="A62" s="16" t="s">
        <v>73</v>
      </c>
      <c r="B62" s="1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</row>
    <row r="63" spans="1:14" ht="17.25" customHeight="1" x14ac:dyDescent="0.25">
      <c r="G63" s="15"/>
      <c r="H63" s="15"/>
      <c r="I63" s="15"/>
      <c r="J63" s="15"/>
      <c r="K63" s="15"/>
      <c r="L63" s="15"/>
      <c r="M63" s="15"/>
      <c r="N63" s="15"/>
    </row>
    <row r="64" spans="1:14" ht="38.25" customHeight="1" x14ac:dyDescent="0.25">
      <c r="A64" s="33" t="s">
        <v>72</v>
      </c>
      <c r="B64" s="33"/>
      <c r="C64" s="33"/>
      <c r="D64" s="33"/>
      <c r="E64" s="33"/>
      <c r="F64" s="33"/>
      <c r="G64" s="18"/>
      <c r="H64" s="17"/>
      <c r="I64" s="17"/>
      <c r="J64" s="17"/>
      <c r="K64" s="17"/>
      <c r="L64" s="18"/>
      <c r="M64" s="33" t="s">
        <v>65</v>
      </c>
      <c r="N64" s="33"/>
    </row>
    <row r="65" spans="1:14" ht="24.75" customHeight="1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</row>
    <row r="66" spans="1:14" ht="18.75" customHeight="1" x14ac:dyDescent="0.25">
      <c r="A66" s="34" t="s">
        <v>66</v>
      </c>
      <c r="B66" s="34"/>
      <c r="C66" s="34"/>
      <c r="D66" s="34"/>
      <c r="E66" s="34"/>
      <c r="F66" s="38" t="s">
        <v>74</v>
      </c>
      <c r="G66" s="38"/>
      <c r="H66" s="22"/>
      <c r="I66" s="22"/>
      <c r="J66" s="22"/>
      <c r="K66" s="22"/>
      <c r="L66" s="22"/>
      <c r="M66" s="22"/>
      <c r="N66" s="22"/>
    </row>
    <row r="67" spans="1:14" ht="27" customHeight="1" x14ac:dyDescent="0.25">
      <c r="A67" s="34" t="s">
        <v>75</v>
      </c>
      <c r="B67" s="34"/>
      <c r="C67" s="34"/>
      <c r="D67" s="34"/>
      <c r="E67" s="34"/>
      <c r="F67" s="34"/>
      <c r="G67" s="34"/>
    </row>
  </sheetData>
  <mergeCells count="37">
    <mergeCell ref="M64:N64"/>
    <mergeCell ref="A11:N11"/>
    <mergeCell ref="C8:D8"/>
    <mergeCell ref="E8:F8"/>
    <mergeCell ref="G8:H8"/>
    <mergeCell ref="K8:L8"/>
    <mergeCell ref="A8:B8"/>
    <mergeCell ref="I8:J8"/>
    <mergeCell ref="A10:N10"/>
    <mergeCell ref="A12:N12"/>
    <mergeCell ref="L14:L16"/>
    <mergeCell ref="M14:M16"/>
    <mergeCell ref="N14:N16"/>
    <mergeCell ref="F14:F16"/>
    <mergeCell ref="C14:E15"/>
    <mergeCell ref="G15:G16"/>
    <mergeCell ref="K7:L7"/>
    <mergeCell ref="A3:N3"/>
    <mergeCell ref="A1:N1"/>
    <mergeCell ref="A4:N4"/>
    <mergeCell ref="A6:H6"/>
    <mergeCell ref="I6:N6"/>
    <mergeCell ref="A7:B7"/>
    <mergeCell ref="C7:D7"/>
    <mergeCell ref="E7:F7"/>
    <mergeCell ref="G7:H7"/>
    <mergeCell ref="I7:J7"/>
    <mergeCell ref="H15:I15"/>
    <mergeCell ref="J15:K15"/>
    <mergeCell ref="G14:K14"/>
    <mergeCell ref="A64:F64"/>
    <mergeCell ref="A67:G67"/>
    <mergeCell ref="B14:B16"/>
    <mergeCell ref="A14:A16"/>
    <mergeCell ref="B17:B59"/>
    <mergeCell ref="A66:E66"/>
    <mergeCell ref="F66:G66"/>
  </mergeCells>
  <pageMargins left="0.31496062992125984" right="0.19685039370078741" top="0.59055118110236227" bottom="0.35433070866141736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квартал 2023г.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Кольченко</cp:lastModifiedBy>
  <cp:lastPrinted>2026-01-15T13:57:21Z</cp:lastPrinted>
  <dcterms:created xsi:type="dcterms:W3CDTF">2024-01-11T11:32:16Z</dcterms:created>
  <dcterms:modified xsi:type="dcterms:W3CDTF">2026-01-19T06:19:21Z</dcterms:modified>
</cp:coreProperties>
</file>