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hovaSV\Desktop\Отчеты\АИС СБОР21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" i="1" l="1"/>
  <c r="H2" i="1"/>
  <c r="G2" i="1"/>
  <c r="E2" i="1"/>
  <c r="D2" i="1"/>
</calcChain>
</file>

<file path=xl/comments1.xml><?xml version="1.0" encoding="utf-8"?>
<comments xmlns="http://schemas.openxmlformats.org/spreadsheetml/2006/main">
  <authors>
    <author/>
  </authors>
  <commentList>
    <comment ref="F18" authorId="0" shapeId="0">
      <text>
        <r>
          <rPr>
            <sz val="10"/>
            <color rgb="FF000000"/>
            <rFont val="Arial"/>
          </rPr>
          <t>31298</t>
        </r>
      </text>
    </comment>
  </commentList>
</comments>
</file>

<file path=xl/sharedStrings.xml><?xml version="1.0" encoding="utf-8"?>
<sst xmlns="http://schemas.openxmlformats.org/spreadsheetml/2006/main" count="193" uniqueCount="138">
  <si>
    <t/>
  </si>
  <si>
    <t>№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</si>
  <si>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</si>
  <si>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</si>
  <si>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</si>
  <si>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</si>
  <si>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</si>
  <si>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</si>
  <si>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</si>
  <si>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</si>
  <si>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</si>
  <si>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</si>
  <si>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</si>
  <si>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</si>
  <si>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</si>
  <si>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</si>
  <si>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</si>
  <si>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</si>
  <si>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</si>
  <si>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</si>
  <si>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</si>
  <si>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</si>
  <si>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</si>
  <si>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</si>
  <si>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</si>
  <si>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</si>
  <si>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</si>
  <si>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муниципальныx общеобразовательных учреждений</t>
  </si>
  <si>
    <t>учителей муниципальныx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</si>
  <si>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</si>
  <si>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</si>
  <si>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</si>
  <si>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</si>
  <si>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</si>
  <si>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уменьшение численности детей в возрасте от 1 года до 6 лет на территории района, миграция населения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</si>
  <si>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</si>
  <si>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</si>
  <si>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</si>
  <si>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</si>
  <si>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</si>
  <si>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</si>
  <si>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</si>
  <si>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</si>
  <si>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</si>
  <si>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</si>
  <si>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</si>
  <si>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</si>
  <si>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</si>
  <si>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</si>
  <si>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</si>
  <si>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</si>
  <si>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</si>
  <si>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</si>
  <si>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</si>
  <si>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</si>
  <si>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В 2018-2020 годах увеличение расходов связано со строительством новой школы в д.Большая Пустомержа и в связи с выделенными объемами на исполнение предписаний надзорных органов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</si>
  <si>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</si>
  <si>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</si>
  <si>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</si>
  <si>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</si>
  <si>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</si>
  <si>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учреждений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</si>
  <si>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</si>
  <si>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</si>
  <si>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</si>
  <si>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</si>
  <si>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</si>
  <si>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</si>
  <si>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</si>
  <si>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</si>
  <si>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</si>
  <si>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</si>
  <si>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</si>
  <si>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</si>
  <si>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</si>
  <si>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</si>
  <si>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</si>
  <si>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год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</si>
  <si>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</si>
  <si>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</si>
  <si>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</si>
  <si>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</si>
  <si>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</si>
  <si>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снижение показателя, в связи с установлением ЗОУИТ (зоны подтопления и затопления)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</si>
  <si>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</si>
  <si>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</si>
  <si>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</si>
  <si>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</si>
  <si>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</si>
  <si>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</si>
  <si>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</si>
  <si>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</si>
  <si>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</si>
  <si>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</si>
  <si>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</si>
  <si>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</si>
  <si>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</si>
  <si>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</si>
  <si>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</si>
  <si>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</si>
  <si>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</si>
  <si>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</si>
  <si>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</si>
  <si>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</si>
  <si>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</si>
  <si>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</si>
  <si>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</si>
  <si>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</si>
  <si>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</si>
  <si>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</si>
  <si>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1=Да / 0=Нет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</si>
  <si>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</si>
  <si>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</si>
  <si>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</si>
  <si>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</si>
  <si>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</si>
  <si>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</si>
  <si>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</si>
  <si>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</si>
  <si>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</si>
  <si>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</si>
  <si>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</si>
  <si>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</si>
  <si>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</si>
  <si>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</si>
  <si>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</si>
  <si>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</si>
  <si>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</si>
  <si>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</si>
  <si>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</si>
  <si>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</si>
  <si>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</si>
  <si>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41.</t>
  </si>
  <si>
    <t>в сфере культуры</t>
  </si>
  <si>
    <t>баллы</t>
  </si>
  <si>
    <t>в сфере образования</t>
  </si>
  <si>
    <t>I. Показатели эффективности деятельности органов местного самоуправления городского округа 
(муниципального района) МО "Кингисеппский муниципальный район".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</si>
  <si>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"Интернет")(при наличии):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</si>
</sst>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color rgb="FFFF0000"/>
      <name val="Arial"/>
    </font>
    <font>
      <sz val="9"/>
      <color rgb="FF000000"/>
      <name val="Calibri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1D490"/>
        <bgColor rgb="FF000000"/>
      </patternFill>
    </fill>
    <fill>
      <patternFill patternType="solid">
        <fgColor rgb="FFFFF2CB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/>
    <xf numFmtId="0" fontId="9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781050</xdr:colOff>
      <xdr:row>17</xdr:row>
      <xdr:rowOff>47625</xdr:rowOff>
    </xdr:to>
    <xdr:sp macro="" textlink="">
      <xdr:nvSpPr>
        <xdr:cNvPr id="1026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781050</xdr:colOff>
      <xdr:row>20</xdr:row>
      <xdr:rowOff>457200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02584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U79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B77" sqref="B77"/>
    </sheetView>
  </sheetViews>
  <sheetFormatPr defaultRowHeight="15" x14ac:dyDescent="0.25"/>
  <cols>
    <col min="1" max="1" width="4.7109375" style="7" customWidth="1"/>
    <col min="2" max="2" width="60.42578125" style="7" customWidth="1"/>
    <col min="3" max="3" width="15.85546875" style="8" customWidth="1"/>
    <col min="4" max="5" width="10" style="7" customWidth="1"/>
    <col min="6" max="6" width="12.28515625" style="7" customWidth="1"/>
    <col min="7" max="7" width="12" style="7" customWidth="1"/>
    <col min="8" max="8" width="12.5703125" style="7" customWidth="1"/>
    <col min="9" max="9" width="11.5703125" style="7" customWidth="1"/>
    <col min="10" max="10" width="29" style="7" customWidth="1"/>
    <col min="11" max="11" width="12.85546875" style="7" customWidth="1"/>
    <col min="12" max="12" width="22.42578125" style="7" customWidth="1"/>
    <col min="13" max="13" width="34.5703125" style="7" customWidth="1"/>
    <col min="14" max="16384" width="9.140625" style="7"/>
  </cols>
  <sheetData>
    <row r="1" spans="1:151" ht="30" customHeight="1" x14ac:dyDescent="0.25">
      <c r="A1" s="30"/>
      <c r="B1" s="29" t="s">
        <v>136</v>
      </c>
      <c r="C1" s="31"/>
      <c r="D1" s="31"/>
      <c r="E1" s="31"/>
      <c r="F1" s="31"/>
      <c r="G1" s="31"/>
      <c r="H1" s="31"/>
      <c r="I1" s="31"/>
      <c r="J1" s="31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</row>
    <row r="2" spans="1:151" ht="24" x14ac:dyDescent="0.25">
      <c r="A2" s="1" t="s">
        <v>1</v>
      </c>
      <c r="B2" s="12" t="s">
        <v>2</v>
      </c>
      <c r="C2" s="12" t="s">
        <v>3</v>
      </c>
      <c r="D2" s="12">
        <f>$F$2-2</f>
        <v>2018</v>
      </c>
      <c r="E2" s="12">
        <f>$F$2-1</f>
        <v>2019</v>
      </c>
      <c r="F2" s="12">
        <v>2020</v>
      </c>
      <c r="G2" s="12">
        <f>$F$2+1</f>
        <v>2021</v>
      </c>
      <c r="H2" s="12">
        <f>$F$2+2</f>
        <v>2022</v>
      </c>
      <c r="I2" s="12">
        <f>$F$2+3</f>
        <v>2023</v>
      </c>
      <c r="J2" s="12" t="s">
        <v>4</v>
      </c>
    </row>
    <row r="3" spans="1:151" x14ac:dyDescent="0.25">
      <c r="A3" s="2">
        <v>1</v>
      </c>
      <c r="B3" s="13">
        <v>2</v>
      </c>
      <c r="C3" s="14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</row>
    <row r="4" spans="1:151" x14ac:dyDescent="0.25">
      <c r="A4" s="3"/>
      <c r="B4" s="15" t="s">
        <v>5</v>
      </c>
      <c r="C4" s="15"/>
      <c r="D4" s="15"/>
      <c r="E4" s="15"/>
      <c r="F4" s="15"/>
      <c r="G4" s="15"/>
      <c r="H4" s="15"/>
      <c r="I4" s="15"/>
      <c r="J4" s="15"/>
    </row>
    <row r="5" spans="1:151" ht="25.5" x14ac:dyDescent="0.25">
      <c r="A5" s="4" t="s">
        <v>6</v>
      </c>
      <c r="B5" s="21" t="s">
        <v>7</v>
      </c>
      <c r="C5" s="14" t="s">
        <v>8</v>
      </c>
      <c r="D5" s="17">
        <v>362.7</v>
      </c>
      <c r="E5" s="17">
        <v>379.8</v>
      </c>
      <c r="F5" s="17">
        <v>373.34</v>
      </c>
      <c r="G5" s="17">
        <v>376.5</v>
      </c>
      <c r="H5" s="17">
        <v>376.9</v>
      </c>
      <c r="I5" s="17">
        <v>377.3</v>
      </c>
      <c r="J5" s="18"/>
    </row>
    <row r="6" spans="1:151" ht="51" x14ac:dyDescent="0.25">
      <c r="A6" s="4" t="s">
        <v>9</v>
      </c>
      <c r="B6" s="21" t="s">
        <v>10</v>
      </c>
      <c r="C6" s="14" t="s">
        <v>11</v>
      </c>
      <c r="D6" s="17">
        <v>27.3</v>
      </c>
      <c r="E6" s="17">
        <v>28.4</v>
      </c>
      <c r="F6" s="17">
        <v>31.54</v>
      </c>
      <c r="G6" s="17">
        <v>31.8</v>
      </c>
      <c r="H6" s="17">
        <v>31.85</v>
      </c>
      <c r="I6" s="17">
        <v>31.9</v>
      </c>
      <c r="J6" s="18"/>
    </row>
    <row r="7" spans="1:151" ht="25.5" x14ac:dyDescent="0.25">
      <c r="A7" s="4" t="s">
        <v>12</v>
      </c>
      <c r="B7" s="21" t="s">
        <v>13</v>
      </c>
      <c r="C7" s="14" t="s">
        <v>14</v>
      </c>
      <c r="D7" s="17">
        <v>266770</v>
      </c>
      <c r="E7" s="17">
        <v>287966</v>
      </c>
      <c r="F7" s="17">
        <v>1001078</v>
      </c>
      <c r="G7" s="17">
        <v>8265987</v>
      </c>
      <c r="H7" s="17">
        <v>13704020</v>
      </c>
      <c r="I7" s="17">
        <v>10554134</v>
      </c>
      <c r="J7" s="18"/>
    </row>
    <row r="8" spans="1:151" ht="38.25" x14ac:dyDescent="0.25">
      <c r="A8" s="4" t="s">
        <v>15</v>
      </c>
      <c r="B8" s="21" t="s">
        <v>16</v>
      </c>
      <c r="C8" s="14" t="s">
        <v>11</v>
      </c>
      <c r="D8" s="17">
        <v>10.25</v>
      </c>
      <c r="E8" s="17">
        <v>10.28</v>
      </c>
      <c r="F8" s="17">
        <v>10.31</v>
      </c>
      <c r="G8" s="17">
        <v>10.34</v>
      </c>
      <c r="H8" s="17">
        <v>10.36</v>
      </c>
      <c r="I8" s="17">
        <v>10.37</v>
      </c>
      <c r="J8" s="18"/>
    </row>
    <row r="9" spans="1:151" ht="25.5" x14ac:dyDescent="0.25">
      <c r="A9" s="4" t="s">
        <v>17</v>
      </c>
      <c r="B9" s="21" t="s">
        <v>18</v>
      </c>
      <c r="C9" s="14" t="s">
        <v>11</v>
      </c>
      <c r="D9" s="17">
        <v>100</v>
      </c>
      <c r="E9" s="17">
        <v>100</v>
      </c>
      <c r="F9" s="17">
        <v>80</v>
      </c>
      <c r="G9" s="17">
        <v>80</v>
      </c>
      <c r="H9" s="17">
        <v>100</v>
      </c>
      <c r="I9" s="17">
        <v>100</v>
      </c>
      <c r="J9" s="18"/>
    </row>
    <row r="10" spans="1:151" ht="51" x14ac:dyDescent="0.25">
      <c r="A10" s="4" t="s">
        <v>19</v>
      </c>
      <c r="B10" s="21" t="s">
        <v>20</v>
      </c>
      <c r="C10" s="14" t="s">
        <v>11</v>
      </c>
      <c r="D10" s="17">
        <v>53.25</v>
      </c>
      <c r="E10" s="17">
        <v>48.2</v>
      </c>
      <c r="F10" s="17">
        <v>42.3</v>
      </c>
      <c r="G10" s="17">
        <v>42.2</v>
      </c>
      <c r="H10" s="17">
        <v>42.1</v>
      </c>
      <c r="I10" s="17">
        <v>42</v>
      </c>
      <c r="J10" s="18"/>
    </row>
    <row r="11" spans="1:151" ht="63.75" x14ac:dyDescent="0.25">
      <c r="A11" s="4" t="s">
        <v>21</v>
      </c>
      <c r="B11" s="21" t="s">
        <v>22</v>
      </c>
      <c r="C11" s="14" t="s">
        <v>11</v>
      </c>
      <c r="D11" s="17">
        <v>0.65</v>
      </c>
      <c r="E11" s="17">
        <v>0.65</v>
      </c>
      <c r="F11" s="17">
        <v>0.12</v>
      </c>
      <c r="G11" s="17">
        <v>0.12</v>
      </c>
      <c r="H11" s="17">
        <v>0.12</v>
      </c>
      <c r="I11" s="17">
        <v>0.12</v>
      </c>
      <c r="J11" s="18"/>
    </row>
    <row r="12" spans="1:151" ht="25.5" x14ac:dyDescent="0.25">
      <c r="A12" s="9" t="s">
        <v>23</v>
      </c>
      <c r="B12" s="21" t="s">
        <v>24</v>
      </c>
      <c r="C12" s="14" t="s">
        <v>0</v>
      </c>
      <c r="D12" s="19"/>
      <c r="E12" s="19"/>
      <c r="F12" s="19"/>
      <c r="G12" s="19"/>
      <c r="H12" s="19"/>
      <c r="I12" s="19"/>
      <c r="J12" s="20"/>
    </row>
    <row r="13" spans="1:151" x14ac:dyDescent="0.25">
      <c r="A13" s="10"/>
      <c r="B13" s="21" t="s">
        <v>25</v>
      </c>
      <c r="C13" s="14" t="s">
        <v>14</v>
      </c>
      <c r="D13" s="17">
        <v>60271</v>
      </c>
      <c r="E13" s="17">
        <v>64629</v>
      </c>
      <c r="F13" s="17">
        <v>65272</v>
      </c>
      <c r="G13" s="17">
        <v>68013</v>
      </c>
      <c r="H13" s="17">
        <v>70734</v>
      </c>
      <c r="I13" s="17">
        <v>73563</v>
      </c>
      <c r="J13" s="18"/>
    </row>
    <row r="14" spans="1:151" x14ac:dyDescent="0.25">
      <c r="A14" s="10"/>
      <c r="B14" s="21" t="s">
        <v>26</v>
      </c>
      <c r="C14" s="14" t="s">
        <v>14</v>
      </c>
      <c r="D14" s="17">
        <v>26404</v>
      </c>
      <c r="E14" s="17">
        <v>28618</v>
      </c>
      <c r="F14" s="17">
        <v>30052</v>
      </c>
      <c r="G14" s="17">
        <v>31289.200000000001</v>
      </c>
      <c r="H14" s="17">
        <v>32227.9</v>
      </c>
      <c r="I14" s="17">
        <v>33517</v>
      </c>
      <c r="J14" s="18"/>
    </row>
    <row r="15" spans="1:151" x14ac:dyDescent="0.25">
      <c r="A15" s="10"/>
      <c r="B15" s="21" t="s">
        <v>27</v>
      </c>
      <c r="C15" s="14" t="s">
        <v>14</v>
      </c>
      <c r="D15" s="17">
        <v>37772</v>
      </c>
      <c r="E15" s="17">
        <v>39996</v>
      </c>
      <c r="F15" s="17">
        <v>42017</v>
      </c>
      <c r="G15" s="17">
        <v>43622</v>
      </c>
      <c r="H15" s="17">
        <v>44930.7</v>
      </c>
      <c r="I15" s="17">
        <v>46727.9</v>
      </c>
      <c r="J15" s="18"/>
    </row>
    <row r="16" spans="1:151" x14ac:dyDescent="0.25">
      <c r="A16" s="10"/>
      <c r="B16" s="21" t="s">
        <v>28</v>
      </c>
      <c r="C16" s="14" t="s">
        <v>14</v>
      </c>
      <c r="D16" s="17">
        <v>42276.4</v>
      </c>
      <c r="E16" s="17">
        <v>44843.3</v>
      </c>
      <c r="F16" s="17">
        <v>47447.1</v>
      </c>
      <c r="G16" s="17">
        <v>49012.9</v>
      </c>
      <c r="H16" s="17">
        <v>50483.3</v>
      </c>
      <c r="I16" s="17">
        <v>52502.6</v>
      </c>
      <c r="J16" s="18"/>
    </row>
    <row r="17" spans="1:10" x14ac:dyDescent="0.25">
      <c r="A17" s="10"/>
      <c r="B17" s="21" t="s">
        <v>29</v>
      </c>
      <c r="C17" s="14" t="s">
        <v>14</v>
      </c>
      <c r="D17" s="17">
        <v>38457</v>
      </c>
      <c r="E17" s="17">
        <v>39756</v>
      </c>
      <c r="F17" s="17">
        <v>39865</v>
      </c>
      <c r="G17" s="17">
        <v>40399.199999999997</v>
      </c>
      <c r="H17" s="17">
        <v>42015.199999999997</v>
      </c>
      <c r="I17" s="17">
        <v>43695.8</v>
      </c>
      <c r="J17" s="18"/>
    </row>
    <row r="18" spans="1:10" x14ac:dyDescent="0.25">
      <c r="A18" s="11"/>
      <c r="B18" s="21" t="s">
        <v>30</v>
      </c>
      <c r="C18" s="14" t="s">
        <v>14</v>
      </c>
      <c r="D18" s="17">
        <v>27372</v>
      </c>
      <c r="E18" s="17">
        <v>28710</v>
      </c>
      <c r="F18" s="17">
        <v>31298</v>
      </c>
      <c r="G18" s="17">
        <v>32654.7</v>
      </c>
      <c r="H18" s="17">
        <v>33949.1</v>
      </c>
      <c r="I18" s="17">
        <v>35307.1</v>
      </c>
      <c r="J18" s="18"/>
    </row>
    <row r="19" spans="1:10" x14ac:dyDescent="0.25">
      <c r="A19" s="5"/>
      <c r="B19" s="15" t="s">
        <v>31</v>
      </c>
      <c r="C19" s="15"/>
      <c r="D19" s="15"/>
      <c r="E19" s="15"/>
      <c r="F19" s="15"/>
      <c r="G19" s="15"/>
      <c r="H19" s="15"/>
      <c r="I19" s="15"/>
      <c r="J19" s="15"/>
    </row>
    <row r="20" spans="1:10" ht="51" x14ac:dyDescent="0.25">
      <c r="A20" s="4" t="s">
        <v>32</v>
      </c>
      <c r="B20" s="21" t="s">
        <v>33</v>
      </c>
      <c r="C20" s="14" t="s">
        <v>11</v>
      </c>
      <c r="D20" s="17">
        <v>88.8</v>
      </c>
      <c r="E20" s="17">
        <v>89.3</v>
      </c>
      <c r="F20" s="17">
        <v>87.8</v>
      </c>
      <c r="G20" s="17">
        <v>87.9</v>
      </c>
      <c r="H20" s="17">
        <v>88</v>
      </c>
      <c r="I20" s="17">
        <v>88.2</v>
      </c>
      <c r="J20" s="18" t="s">
        <v>34</v>
      </c>
    </row>
    <row r="21" spans="1:10" ht="38.25" x14ac:dyDescent="0.25">
      <c r="A21" s="4" t="s">
        <v>35</v>
      </c>
      <c r="B21" s="21" t="s">
        <v>36</v>
      </c>
      <c r="C21" s="14" t="s">
        <v>11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/>
    </row>
    <row r="22" spans="1:10" ht="51" x14ac:dyDescent="0.25">
      <c r="A22" s="4" t="s">
        <v>37</v>
      </c>
      <c r="B22" s="21" t="s">
        <v>38</v>
      </c>
      <c r="C22" s="14" t="s">
        <v>11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/>
    </row>
    <row r="23" spans="1:10" x14ac:dyDescent="0.25">
      <c r="A23" s="5"/>
      <c r="B23" s="15" t="s">
        <v>39</v>
      </c>
      <c r="C23" s="15"/>
      <c r="D23" s="15"/>
      <c r="E23" s="15"/>
      <c r="F23" s="15"/>
      <c r="G23" s="15"/>
      <c r="H23" s="15"/>
      <c r="I23" s="15"/>
      <c r="J23" s="15"/>
    </row>
    <row r="24" spans="1:10" ht="63.75" x14ac:dyDescent="0.25">
      <c r="A24" s="4" t="s">
        <v>40</v>
      </c>
      <c r="B24" s="16" t="s">
        <v>41</v>
      </c>
      <c r="C24" s="14" t="s">
        <v>11</v>
      </c>
      <c r="D24" s="19"/>
      <c r="E24" s="19"/>
      <c r="F24" s="19"/>
      <c r="G24" s="19"/>
      <c r="H24" s="19"/>
      <c r="I24" s="19"/>
      <c r="J24" s="20"/>
    </row>
    <row r="25" spans="1:10" ht="51" x14ac:dyDescent="0.25">
      <c r="A25" s="4" t="s">
        <v>42</v>
      </c>
      <c r="B25" s="16" t="s">
        <v>43</v>
      </c>
      <c r="C25" s="14" t="s">
        <v>11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/>
    </row>
    <row r="26" spans="1:10" ht="38.25" x14ac:dyDescent="0.25">
      <c r="A26" s="4" t="s">
        <v>44</v>
      </c>
      <c r="B26" s="16" t="s">
        <v>45</v>
      </c>
      <c r="C26" s="14" t="s">
        <v>11</v>
      </c>
      <c r="D26" s="17">
        <v>100</v>
      </c>
      <c r="E26" s="17">
        <v>100</v>
      </c>
      <c r="F26" s="17">
        <v>100</v>
      </c>
      <c r="G26" s="17">
        <v>100</v>
      </c>
      <c r="H26" s="17">
        <v>100</v>
      </c>
      <c r="I26" s="17">
        <v>100</v>
      </c>
      <c r="J26" s="18"/>
    </row>
    <row r="27" spans="1:10" ht="51" x14ac:dyDescent="0.25">
      <c r="A27" s="4" t="s">
        <v>46</v>
      </c>
      <c r="B27" s="16" t="s">
        <v>47</v>
      </c>
      <c r="C27" s="14" t="s">
        <v>11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/>
    </row>
    <row r="28" spans="1:10" ht="38.25" x14ac:dyDescent="0.25">
      <c r="A28" s="4" t="s">
        <v>48</v>
      </c>
      <c r="B28" s="16" t="s">
        <v>49</v>
      </c>
      <c r="C28" s="14" t="s">
        <v>11</v>
      </c>
      <c r="D28" s="17">
        <v>86.4</v>
      </c>
      <c r="E28" s="17">
        <v>86.6</v>
      </c>
      <c r="F28" s="17">
        <v>86.8</v>
      </c>
      <c r="G28" s="17">
        <v>86.8</v>
      </c>
      <c r="H28" s="17">
        <v>86.8</v>
      </c>
      <c r="I28" s="17">
        <v>86.8</v>
      </c>
      <c r="J28" s="18"/>
    </row>
    <row r="29" spans="1:10" ht="51" x14ac:dyDescent="0.25">
      <c r="A29" s="4" t="s">
        <v>50</v>
      </c>
      <c r="B29" s="16" t="s">
        <v>51</v>
      </c>
      <c r="C29" s="14" t="s">
        <v>11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/>
    </row>
    <row r="30" spans="1:10" ht="84.75" customHeight="1" x14ac:dyDescent="0.25">
      <c r="A30" s="4" t="s">
        <v>52</v>
      </c>
      <c r="B30" s="16" t="s">
        <v>53</v>
      </c>
      <c r="C30" s="14" t="s">
        <v>54</v>
      </c>
      <c r="D30" s="17">
        <v>10.4</v>
      </c>
      <c r="E30" s="17">
        <v>12.8</v>
      </c>
      <c r="F30" s="17">
        <v>19.5</v>
      </c>
      <c r="G30" s="17">
        <v>9.1999999999999993</v>
      </c>
      <c r="H30" s="17">
        <v>9.1999999999999993</v>
      </c>
      <c r="I30" s="17">
        <v>9.1999999999999993</v>
      </c>
      <c r="J30" s="27" t="s">
        <v>55</v>
      </c>
    </row>
    <row r="31" spans="1:10" ht="51" x14ac:dyDescent="0.25">
      <c r="A31" s="4" t="s">
        <v>56</v>
      </c>
      <c r="B31" s="16" t="s">
        <v>57</v>
      </c>
      <c r="C31" s="14" t="s">
        <v>11</v>
      </c>
      <c r="D31" s="17">
        <v>75</v>
      </c>
      <c r="E31" s="17">
        <v>76</v>
      </c>
      <c r="F31" s="17">
        <v>77.8</v>
      </c>
      <c r="G31" s="17">
        <v>78</v>
      </c>
      <c r="H31" s="17">
        <v>78.5</v>
      </c>
      <c r="I31" s="17">
        <v>79</v>
      </c>
      <c r="J31" s="18"/>
    </row>
    <row r="32" spans="1:10" x14ac:dyDescent="0.25">
      <c r="A32" s="5"/>
      <c r="B32" s="15" t="s">
        <v>58</v>
      </c>
      <c r="C32" s="15"/>
      <c r="D32" s="15"/>
      <c r="E32" s="15"/>
      <c r="F32" s="15"/>
      <c r="G32" s="15"/>
      <c r="H32" s="15"/>
      <c r="I32" s="15"/>
      <c r="J32" s="15"/>
    </row>
    <row r="33" spans="1:10" ht="25.5" x14ac:dyDescent="0.25">
      <c r="A33" s="9" t="s">
        <v>59</v>
      </c>
      <c r="B33" s="21" t="s">
        <v>60</v>
      </c>
      <c r="C33" s="14"/>
      <c r="D33" s="19"/>
      <c r="E33" s="19"/>
      <c r="F33" s="19"/>
      <c r="G33" s="19"/>
      <c r="H33" s="19"/>
      <c r="I33" s="19"/>
      <c r="J33" s="20"/>
    </row>
    <row r="34" spans="1:10" x14ac:dyDescent="0.25">
      <c r="A34" s="10"/>
      <c r="B34" s="21" t="s">
        <v>61</v>
      </c>
      <c r="C34" s="14" t="s">
        <v>11</v>
      </c>
      <c r="D34" s="17">
        <v>85</v>
      </c>
      <c r="E34" s="17">
        <v>90</v>
      </c>
      <c r="F34" s="17">
        <v>94</v>
      </c>
      <c r="G34" s="17">
        <v>94</v>
      </c>
      <c r="H34" s="17">
        <v>94</v>
      </c>
      <c r="I34" s="17">
        <v>94</v>
      </c>
      <c r="J34" s="18"/>
    </row>
    <row r="35" spans="1:10" x14ac:dyDescent="0.25">
      <c r="A35" s="10"/>
      <c r="B35" s="21" t="s">
        <v>62</v>
      </c>
      <c r="C35" s="14" t="s">
        <v>11</v>
      </c>
      <c r="D35" s="17">
        <v>82</v>
      </c>
      <c r="E35" s="17">
        <v>87</v>
      </c>
      <c r="F35" s="17">
        <v>79</v>
      </c>
      <c r="G35" s="17">
        <v>79</v>
      </c>
      <c r="H35" s="17">
        <v>79</v>
      </c>
      <c r="I35" s="17">
        <v>79</v>
      </c>
      <c r="J35" s="18"/>
    </row>
    <row r="36" spans="1:10" x14ac:dyDescent="0.25">
      <c r="A36" s="11"/>
      <c r="B36" s="21" t="s">
        <v>63</v>
      </c>
      <c r="C36" s="14" t="s">
        <v>11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/>
    </row>
    <row r="37" spans="1:10" ht="42" customHeight="1" x14ac:dyDescent="0.25">
      <c r="A37" s="4" t="s">
        <v>64</v>
      </c>
      <c r="B37" s="21" t="s">
        <v>65</v>
      </c>
      <c r="C37" s="14" t="s">
        <v>11</v>
      </c>
      <c r="D37" s="17">
        <v>33.299999999999997</v>
      </c>
      <c r="E37" s="17">
        <v>17.14</v>
      </c>
      <c r="F37" s="17">
        <v>20.58</v>
      </c>
      <c r="G37" s="17">
        <v>20.58</v>
      </c>
      <c r="H37" s="17">
        <v>14.7</v>
      </c>
      <c r="I37" s="17">
        <v>11.76</v>
      </c>
      <c r="J37" s="18"/>
    </row>
    <row r="38" spans="1:10" ht="51" x14ac:dyDescent="0.25">
      <c r="A38" s="4" t="s">
        <v>66</v>
      </c>
      <c r="B38" s="21" t="s">
        <v>67</v>
      </c>
      <c r="C38" s="14" t="s">
        <v>11</v>
      </c>
      <c r="D38" s="17">
        <v>85</v>
      </c>
      <c r="E38" s="17">
        <v>85</v>
      </c>
      <c r="F38" s="17">
        <v>85</v>
      </c>
      <c r="G38" s="17">
        <v>85</v>
      </c>
      <c r="H38" s="17">
        <v>85</v>
      </c>
      <c r="I38" s="17">
        <v>85</v>
      </c>
      <c r="J38" s="18"/>
    </row>
    <row r="39" spans="1:10" x14ac:dyDescent="0.25">
      <c r="A39" s="5"/>
      <c r="B39" s="15" t="s">
        <v>68</v>
      </c>
      <c r="C39" s="15"/>
      <c r="D39" s="15"/>
      <c r="E39" s="15"/>
      <c r="F39" s="15"/>
      <c r="G39" s="15"/>
      <c r="H39" s="15"/>
      <c r="I39" s="15"/>
      <c r="J39" s="15"/>
    </row>
    <row r="40" spans="1:10" ht="25.5" x14ac:dyDescent="0.25">
      <c r="A40" s="4" t="s">
        <v>69</v>
      </c>
      <c r="B40" s="21" t="s">
        <v>70</v>
      </c>
      <c r="C40" s="14" t="s">
        <v>11</v>
      </c>
      <c r="D40" s="17">
        <v>33</v>
      </c>
      <c r="E40" s="17">
        <v>38</v>
      </c>
      <c r="F40" s="17">
        <v>43.87</v>
      </c>
      <c r="G40" s="17">
        <v>46</v>
      </c>
      <c r="H40" s="17">
        <v>50</v>
      </c>
      <c r="I40" s="17">
        <v>52</v>
      </c>
      <c r="J40" s="18"/>
    </row>
    <row r="41" spans="1:10" ht="25.5" x14ac:dyDescent="0.25">
      <c r="A41" s="6" t="s">
        <v>71</v>
      </c>
      <c r="B41" s="21" t="s">
        <v>72</v>
      </c>
      <c r="C41" s="14" t="s">
        <v>11</v>
      </c>
      <c r="D41" s="17">
        <v>93</v>
      </c>
      <c r="E41" s="17">
        <v>80</v>
      </c>
      <c r="F41" s="17">
        <v>89.31</v>
      </c>
      <c r="G41" s="17">
        <v>90</v>
      </c>
      <c r="H41" s="17">
        <v>90</v>
      </c>
      <c r="I41" s="17">
        <v>90</v>
      </c>
      <c r="J41" s="18"/>
    </row>
    <row r="42" spans="1:10" x14ac:dyDescent="0.25">
      <c r="A42" s="5"/>
      <c r="B42" s="15" t="s">
        <v>73</v>
      </c>
      <c r="C42" s="15"/>
      <c r="D42" s="15"/>
      <c r="E42" s="15"/>
      <c r="F42" s="15"/>
      <c r="G42" s="15"/>
      <c r="H42" s="15"/>
      <c r="I42" s="15"/>
      <c r="J42" s="15"/>
    </row>
    <row r="43" spans="1:10" ht="26.25" customHeight="1" x14ac:dyDescent="0.25">
      <c r="A43" s="23" t="s">
        <v>74</v>
      </c>
      <c r="B43" s="21" t="s">
        <v>75</v>
      </c>
      <c r="C43" s="14" t="s">
        <v>76</v>
      </c>
      <c r="D43" s="17">
        <v>28.11</v>
      </c>
      <c r="E43" s="17">
        <v>28.34</v>
      </c>
      <c r="F43" s="17">
        <v>29.86</v>
      </c>
      <c r="G43" s="17">
        <v>30.9</v>
      </c>
      <c r="H43" s="17">
        <v>31.89</v>
      </c>
      <c r="I43" s="17">
        <v>32.15</v>
      </c>
      <c r="J43" s="18"/>
    </row>
    <row r="44" spans="1:10" x14ac:dyDescent="0.25">
      <c r="A44" s="24"/>
      <c r="B44" s="21" t="s">
        <v>77</v>
      </c>
      <c r="C44" s="14" t="s">
        <v>78</v>
      </c>
      <c r="D44" s="17">
        <v>0.31</v>
      </c>
      <c r="E44" s="17">
        <v>0.6</v>
      </c>
      <c r="F44" s="17">
        <v>0.31</v>
      </c>
      <c r="G44" s="17">
        <v>1.03</v>
      </c>
      <c r="H44" s="17">
        <v>1.01</v>
      </c>
      <c r="I44" s="17">
        <v>0.55000000000000004</v>
      </c>
      <c r="J44" s="18"/>
    </row>
    <row r="45" spans="1:10" ht="25.5" x14ac:dyDescent="0.25">
      <c r="A45" s="25" t="s">
        <v>79</v>
      </c>
      <c r="B45" s="21" t="s">
        <v>80</v>
      </c>
      <c r="C45" s="14" t="s">
        <v>81</v>
      </c>
      <c r="D45" s="17">
        <v>31.07</v>
      </c>
      <c r="E45" s="17">
        <v>9.64</v>
      </c>
      <c r="F45" s="17">
        <v>9.02</v>
      </c>
      <c r="G45" s="17">
        <v>8</v>
      </c>
      <c r="H45" s="17">
        <v>8</v>
      </c>
      <c r="I45" s="17">
        <v>8</v>
      </c>
      <c r="J45" s="18"/>
    </row>
    <row r="46" spans="1:10" ht="38.25" x14ac:dyDescent="0.25">
      <c r="A46" s="25" t="s">
        <v>79</v>
      </c>
      <c r="B46" s="21" t="s">
        <v>82</v>
      </c>
      <c r="C46" s="14" t="s">
        <v>81</v>
      </c>
      <c r="D46" s="17">
        <v>3.87</v>
      </c>
      <c r="E46" s="17">
        <v>2.13</v>
      </c>
      <c r="F46" s="17">
        <v>1.08</v>
      </c>
      <c r="G46" s="17">
        <v>1</v>
      </c>
      <c r="H46" s="17">
        <v>1</v>
      </c>
      <c r="I46" s="17">
        <v>1</v>
      </c>
      <c r="J46" s="18" t="s">
        <v>83</v>
      </c>
    </row>
    <row r="47" spans="1:10" ht="63.75" x14ac:dyDescent="0.25">
      <c r="A47" s="23" t="s">
        <v>84</v>
      </c>
      <c r="B47" s="21" t="s">
        <v>85</v>
      </c>
      <c r="C47" s="14" t="s">
        <v>0</v>
      </c>
      <c r="D47" s="17"/>
      <c r="E47" s="17"/>
      <c r="F47" s="17"/>
      <c r="G47" s="17"/>
      <c r="H47" s="17"/>
      <c r="I47" s="17"/>
      <c r="J47" s="18"/>
    </row>
    <row r="48" spans="1:10" x14ac:dyDescent="0.25">
      <c r="A48" s="26"/>
      <c r="B48" s="21" t="s">
        <v>86</v>
      </c>
      <c r="C48" s="14" t="s">
        <v>76</v>
      </c>
      <c r="D48" s="17">
        <v>45875</v>
      </c>
      <c r="E48" s="17">
        <v>45875</v>
      </c>
      <c r="F48" s="17">
        <v>45875</v>
      </c>
      <c r="G48" s="17">
        <v>33395</v>
      </c>
      <c r="H48" s="17">
        <v>33395</v>
      </c>
      <c r="I48" s="17">
        <v>0</v>
      </c>
      <c r="J48" s="18"/>
    </row>
    <row r="49" spans="1:10" x14ac:dyDescent="0.25">
      <c r="A49" s="24"/>
      <c r="B49" s="21" t="s">
        <v>87</v>
      </c>
      <c r="C49" s="14" t="s">
        <v>76</v>
      </c>
      <c r="D49" s="17">
        <v>5038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/>
    </row>
    <row r="50" spans="1:10" x14ac:dyDescent="0.25">
      <c r="A50" s="25"/>
      <c r="B50" s="15" t="s">
        <v>88</v>
      </c>
      <c r="C50" s="15"/>
      <c r="D50" s="15"/>
      <c r="E50" s="15"/>
      <c r="F50" s="15"/>
      <c r="G50" s="15"/>
      <c r="H50" s="15"/>
      <c r="I50" s="15"/>
      <c r="J50" s="15"/>
    </row>
    <row r="51" spans="1:10" ht="63.75" x14ac:dyDescent="0.25">
      <c r="A51" s="4" t="s">
        <v>89</v>
      </c>
      <c r="B51" s="21" t="s">
        <v>90</v>
      </c>
      <c r="C51" s="14" t="s">
        <v>11</v>
      </c>
      <c r="D51" s="17">
        <v>94.58</v>
      </c>
      <c r="E51" s="17">
        <v>99</v>
      </c>
      <c r="F51" s="17">
        <v>99</v>
      </c>
      <c r="G51" s="17">
        <v>99</v>
      </c>
      <c r="H51" s="17">
        <v>99</v>
      </c>
      <c r="I51" s="17">
        <v>99</v>
      </c>
      <c r="J51" s="18"/>
    </row>
    <row r="52" spans="1:10" ht="140.25" x14ac:dyDescent="0.25">
      <c r="A52" s="4" t="s">
        <v>91</v>
      </c>
      <c r="B52" s="21" t="s">
        <v>92</v>
      </c>
      <c r="C52" s="14" t="s">
        <v>11</v>
      </c>
      <c r="D52" s="17">
        <v>94.73</v>
      </c>
      <c r="E52" s="17">
        <v>95.56</v>
      </c>
      <c r="F52" s="17">
        <v>95.56</v>
      </c>
      <c r="G52" s="17">
        <v>95.56</v>
      </c>
      <c r="H52" s="17">
        <v>95.56</v>
      </c>
      <c r="I52" s="17">
        <v>95.56</v>
      </c>
      <c r="J52" s="18"/>
    </row>
    <row r="53" spans="1:10" ht="38.25" x14ac:dyDescent="0.25">
      <c r="A53" s="4" t="s">
        <v>93</v>
      </c>
      <c r="B53" s="21" t="s">
        <v>94</v>
      </c>
      <c r="C53" s="14" t="s">
        <v>11</v>
      </c>
      <c r="D53" s="17">
        <v>84</v>
      </c>
      <c r="E53" s="17">
        <v>90</v>
      </c>
      <c r="F53" s="17">
        <v>95</v>
      </c>
      <c r="G53" s="17">
        <v>98</v>
      </c>
      <c r="H53" s="17">
        <v>98</v>
      </c>
      <c r="I53" s="17">
        <v>98</v>
      </c>
      <c r="J53" s="18"/>
    </row>
    <row r="54" spans="1:10" ht="51" x14ac:dyDescent="0.25">
      <c r="A54" s="4" t="s">
        <v>95</v>
      </c>
      <c r="B54" s="21" t="s">
        <v>96</v>
      </c>
      <c r="C54" s="14" t="s">
        <v>11</v>
      </c>
      <c r="D54" s="17">
        <v>5.23</v>
      </c>
      <c r="E54" s="17">
        <v>5.24</v>
      </c>
      <c r="F54" s="17">
        <v>5.44</v>
      </c>
      <c r="G54" s="17">
        <v>4</v>
      </c>
      <c r="H54" s="17">
        <v>4</v>
      </c>
      <c r="I54" s="17">
        <v>4</v>
      </c>
      <c r="J54" s="18"/>
    </row>
    <row r="55" spans="1:10" x14ac:dyDescent="0.25">
      <c r="A55" s="5"/>
      <c r="B55" s="15" t="s">
        <v>97</v>
      </c>
      <c r="C55" s="15"/>
      <c r="D55" s="15"/>
      <c r="E55" s="15"/>
      <c r="F55" s="15"/>
      <c r="G55" s="15"/>
      <c r="H55" s="15"/>
      <c r="I55" s="15"/>
      <c r="J55" s="15"/>
    </row>
    <row r="56" spans="1:10" ht="49.5" customHeight="1" x14ac:dyDescent="0.25">
      <c r="A56" s="4" t="s">
        <v>98</v>
      </c>
      <c r="B56" s="21" t="s">
        <v>99</v>
      </c>
      <c r="C56" s="14" t="s">
        <v>11</v>
      </c>
      <c r="D56" s="17">
        <v>62.46</v>
      </c>
      <c r="E56" s="17">
        <v>67.239999999999995</v>
      </c>
      <c r="F56" s="17">
        <v>52.94</v>
      </c>
      <c r="G56" s="17">
        <v>60.26</v>
      </c>
      <c r="H56" s="17">
        <v>78.760000000000005</v>
      </c>
      <c r="I56" s="17">
        <v>84.39</v>
      </c>
      <c r="J56" s="18"/>
    </row>
    <row r="57" spans="1:10" ht="51" x14ac:dyDescent="0.25">
      <c r="A57" s="4" t="s">
        <v>100</v>
      </c>
      <c r="B57" s="21" t="s">
        <v>101</v>
      </c>
      <c r="C57" s="14" t="s">
        <v>11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/>
    </row>
    <row r="58" spans="1:10" ht="38.25" x14ac:dyDescent="0.25">
      <c r="A58" s="4" t="s">
        <v>102</v>
      </c>
      <c r="B58" s="21" t="s">
        <v>103</v>
      </c>
      <c r="C58" s="14" t="s">
        <v>54</v>
      </c>
      <c r="D58" s="17">
        <v>2498</v>
      </c>
      <c r="E58" s="17">
        <v>2497.5</v>
      </c>
      <c r="F58" s="17">
        <v>0</v>
      </c>
      <c r="G58" s="17">
        <v>0</v>
      </c>
      <c r="H58" s="17">
        <v>0</v>
      </c>
      <c r="I58" s="17">
        <v>0</v>
      </c>
      <c r="J58" s="18"/>
    </row>
    <row r="59" spans="1:10" ht="52.5" customHeight="1" x14ac:dyDescent="0.25">
      <c r="A59" s="4" t="s">
        <v>104</v>
      </c>
      <c r="B59" s="21" t="s">
        <v>105</v>
      </c>
      <c r="C59" s="14" t="s">
        <v>11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/>
    </row>
    <row r="60" spans="1:10" ht="38.25" x14ac:dyDescent="0.25">
      <c r="A60" s="4" t="s">
        <v>106</v>
      </c>
      <c r="B60" s="21" t="s">
        <v>107</v>
      </c>
      <c r="C60" s="14" t="s">
        <v>14</v>
      </c>
      <c r="D60" s="17">
        <v>3053.23</v>
      </c>
      <c r="E60" s="17">
        <v>3203.2</v>
      </c>
      <c r="F60" s="17">
        <v>3522.69</v>
      </c>
      <c r="G60" s="17">
        <v>3714.8</v>
      </c>
      <c r="H60" s="17">
        <v>3514.47</v>
      </c>
      <c r="I60" s="17">
        <v>3399.48</v>
      </c>
      <c r="J60" s="18"/>
    </row>
    <row r="61" spans="1:10" ht="38.25" x14ac:dyDescent="0.25">
      <c r="A61" s="4" t="s">
        <v>108</v>
      </c>
      <c r="B61" s="21" t="s">
        <v>109</v>
      </c>
      <c r="C61" s="14" t="s">
        <v>110</v>
      </c>
      <c r="D61" s="17">
        <v>1</v>
      </c>
      <c r="E61" s="17">
        <v>1</v>
      </c>
      <c r="F61" s="17">
        <v>1</v>
      </c>
      <c r="G61" s="17">
        <v>1</v>
      </c>
      <c r="H61" s="17">
        <v>1</v>
      </c>
      <c r="I61" s="17">
        <v>1</v>
      </c>
      <c r="J61" s="18"/>
    </row>
    <row r="62" spans="1:10" ht="36" x14ac:dyDescent="0.25">
      <c r="A62" s="4" t="s">
        <v>111</v>
      </c>
      <c r="B62" s="21" t="s">
        <v>112</v>
      </c>
      <c r="C62" s="14" t="s">
        <v>113</v>
      </c>
      <c r="D62" s="17">
        <v>58</v>
      </c>
      <c r="E62" s="17">
        <v>69</v>
      </c>
      <c r="F62" s="17">
        <v>69</v>
      </c>
      <c r="G62" s="17">
        <v>69</v>
      </c>
      <c r="H62" s="17">
        <v>69</v>
      </c>
      <c r="I62" s="17">
        <v>69</v>
      </c>
      <c r="J62" s="18"/>
    </row>
    <row r="63" spans="1:10" x14ac:dyDescent="0.25">
      <c r="A63" s="4" t="s">
        <v>114</v>
      </c>
      <c r="B63" s="21" t="s">
        <v>115</v>
      </c>
      <c r="C63" s="14" t="s">
        <v>116</v>
      </c>
      <c r="D63" s="17">
        <v>77.5</v>
      </c>
      <c r="E63" s="17">
        <v>75.5</v>
      </c>
      <c r="F63" s="17">
        <v>74.3</v>
      </c>
      <c r="G63" s="17">
        <v>73.7</v>
      </c>
      <c r="H63" s="17">
        <v>74.3</v>
      </c>
      <c r="I63" s="17">
        <v>75</v>
      </c>
      <c r="J63" s="18"/>
    </row>
    <row r="64" spans="1:10" x14ac:dyDescent="0.25">
      <c r="A64" s="5"/>
      <c r="B64" s="15" t="s">
        <v>117</v>
      </c>
      <c r="C64" s="15"/>
      <c r="D64" s="15"/>
      <c r="E64" s="15"/>
      <c r="F64" s="15"/>
      <c r="G64" s="15"/>
      <c r="H64" s="15"/>
      <c r="I64" s="15"/>
      <c r="J64" s="15"/>
    </row>
    <row r="65" spans="1:10" ht="26.25" x14ac:dyDescent="0.25">
      <c r="A65" s="9" t="s">
        <v>118</v>
      </c>
      <c r="B65" s="3" t="s">
        <v>119</v>
      </c>
      <c r="C65" s="14" t="s">
        <v>0</v>
      </c>
      <c r="D65" s="19"/>
      <c r="E65" s="19"/>
      <c r="F65" s="19"/>
      <c r="G65" s="19"/>
      <c r="H65" s="19"/>
      <c r="I65" s="19"/>
      <c r="J65" s="20"/>
    </row>
    <row r="66" spans="1:10" ht="24" x14ac:dyDescent="0.25">
      <c r="A66" s="10"/>
      <c r="B66" s="21" t="s">
        <v>120</v>
      </c>
      <c r="C66" s="14" t="s">
        <v>121</v>
      </c>
      <c r="D66" s="17">
        <v>753.83</v>
      </c>
      <c r="E66" s="17">
        <v>574.24</v>
      </c>
      <c r="F66" s="17">
        <v>574.24</v>
      </c>
      <c r="G66" s="17">
        <v>574.24</v>
      </c>
      <c r="H66" s="17">
        <v>574.24</v>
      </c>
      <c r="I66" s="17">
        <v>574.24</v>
      </c>
      <c r="J66" s="18"/>
    </row>
    <row r="67" spans="1:10" ht="24" x14ac:dyDescent="0.25">
      <c r="A67" s="10"/>
      <c r="B67" s="21" t="s">
        <v>122</v>
      </c>
      <c r="C67" s="14" t="s">
        <v>123</v>
      </c>
      <c r="D67" s="17">
        <v>0.2</v>
      </c>
      <c r="E67" s="17">
        <v>0.2</v>
      </c>
      <c r="F67" s="17">
        <v>0.2</v>
      </c>
      <c r="G67" s="17">
        <v>0.2</v>
      </c>
      <c r="H67" s="17">
        <v>0.2</v>
      </c>
      <c r="I67" s="17">
        <v>0.2</v>
      </c>
      <c r="J67" s="18"/>
    </row>
    <row r="68" spans="1:10" ht="24" x14ac:dyDescent="0.25">
      <c r="A68" s="10"/>
      <c r="B68" s="21" t="s">
        <v>124</v>
      </c>
      <c r="C68" s="14" t="s">
        <v>125</v>
      </c>
      <c r="D68" s="17">
        <v>16.809999999999999</v>
      </c>
      <c r="E68" s="17">
        <v>17.14</v>
      </c>
      <c r="F68" s="17">
        <v>17.14</v>
      </c>
      <c r="G68" s="17">
        <v>17.14</v>
      </c>
      <c r="H68" s="17">
        <v>17.14</v>
      </c>
      <c r="I68" s="17">
        <v>17.14</v>
      </c>
      <c r="J68" s="18"/>
    </row>
    <row r="69" spans="1:10" ht="24" x14ac:dyDescent="0.25">
      <c r="A69" s="10"/>
      <c r="B69" s="21" t="s">
        <v>126</v>
      </c>
      <c r="C69" s="14" t="s">
        <v>125</v>
      </c>
      <c r="D69" s="17">
        <v>29.51</v>
      </c>
      <c r="E69" s="17">
        <v>29.29</v>
      </c>
      <c r="F69" s="17">
        <v>29.29</v>
      </c>
      <c r="G69" s="17">
        <v>29.29</v>
      </c>
      <c r="H69" s="17">
        <v>29.29</v>
      </c>
      <c r="I69" s="17">
        <v>29.29</v>
      </c>
      <c r="J69" s="18"/>
    </row>
    <row r="70" spans="1:10" ht="24" x14ac:dyDescent="0.25">
      <c r="A70" s="11"/>
      <c r="B70" s="21" t="s">
        <v>127</v>
      </c>
      <c r="C70" s="14" t="s">
        <v>125</v>
      </c>
      <c r="D70" s="17">
        <v>118.14</v>
      </c>
      <c r="E70" s="17">
        <v>118.01</v>
      </c>
      <c r="F70" s="17">
        <v>118.01</v>
      </c>
      <c r="G70" s="17">
        <v>118.01</v>
      </c>
      <c r="H70" s="17">
        <v>118.01</v>
      </c>
      <c r="I70" s="17">
        <v>118.01</v>
      </c>
      <c r="J70" s="18"/>
    </row>
    <row r="71" spans="1:10" ht="25.5" x14ac:dyDescent="0.25">
      <c r="A71" s="9" t="s">
        <v>128</v>
      </c>
      <c r="B71" s="16" t="s">
        <v>129</v>
      </c>
      <c r="C71" s="14" t="s">
        <v>0</v>
      </c>
      <c r="D71" s="19"/>
      <c r="E71" s="19"/>
      <c r="F71" s="19"/>
      <c r="G71" s="19"/>
      <c r="H71" s="19"/>
      <c r="I71" s="19"/>
      <c r="J71" s="20"/>
    </row>
    <row r="72" spans="1:10" ht="38.25" customHeight="1" x14ac:dyDescent="0.25">
      <c r="A72" s="10"/>
      <c r="B72" s="21" t="s">
        <v>120</v>
      </c>
      <c r="C72" s="14" t="s">
        <v>130</v>
      </c>
      <c r="D72" s="17">
        <v>65.58</v>
      </c>
      <c r="E72" s="17">
        <v>70.34</v>
      </c>
      <c r="F72" s="17">
        <v>60.67</v>
      </c>
      <c r="G72" s="17">
        <v>70.34</v>
      </c>
      <c r="H72" s="17">
        <v>70.34</v>
      </c>
      <c r="I72" s="17">
        <v>70.34</v>
      </c>
      <c r="J72" s="18"/>
    </row>
    <row r="73" spans="1:10" ht="27.75" customHeight="1" x14ac:dyDescent="0.25">
      <c r="A73" s="10"/>
      <c r="B73" s="21" t="s">
        <v>122</v>
      </c>
      <c r="C73" s="14" t="s">
        <v>123</v>
      </c>
      <c r="D73" s="17">
        <v>0.13</v>
      </c>
      <c r="E73" s="17">
        <v>0.1</v>
      </c>
      <c r="F73" s="17">
        <v>0.11</v>
      </c>
      <c r="G73" s="17">
        <v>0.11</v>
      </c>
      <c r="H73" s="17">
        <v>0.11</v>
      </c>
      <c r="I73" s="17">
        <v>0.11</v>
      </c>
      <c r="J73" s="18"/>
    </row>
    <row r="74" spans="1:10" ht="36" customHeight="1" x14ac:dyDescent="0.25">
      <c r="A74" s="10"/>
      <c r="B74" s="21" t="s">
        <v>124</v>
      </c>
      <c r="C74" s="14" t="s">
        <v>131</v>
      </c>
      <c r="D74" s="17">
        <v>0.4</v>
      </c>
      <c r="E74" s="17">
        <v>0.34</v>
      </c>
      <c r="F74" s="17">
        <v>0.28000000000000003</v>
      </c>
      <c r="G74" s="17">
        <v>0.34</v>
      </c>
      <c r="H74" s="17">
        <v>0.34</v>
      </c>
      <c r="I74" s="17">
        <v>0.34</v>
      </c>
      <c r="J74" s="18"/>
    </row>
    <row r="75" spans="1:10" ht="37.5" customHeight="1" x14ac:dyDescent="0.25">
      <c r="A75" s="10"/>
      <c r="B75" s="21" t="s">
        <v>126</v>
      </c>
      <c r="C75" s="14" t="s">
        <v>131</v>
      </c>
      <c r="D75" s="17">
        <v>2.4900000000000002</v>
      </c>
      <c r="E75" s="17">
        <v>2.2400000000000002</v>
      </c>
      <c r="F75" s="17">
        <v>1.94</v>
      </c>
      <c r="G75" s="17">
        <v>2.2400000000000002</v>
      </c>
      <c r="H75" s="17">
        <v>2.2400000000000002</v>
      </c>
      <c r="I75" s="17">
        <v>2.2400000000000002</v>
      </c>
      <c r="J75" s="18"/>
    </row>
    <row r="76" spans="1:10" ht="38.25" customHeight="1" x14ac:dyDescent="0.25">
      <c r="A76" s="11"/>
      <c r="B76" s="21" t="s">
        <v>127</v>
      </c>
      <c r="C76" s="14" t="s">
        <v>131</v>
      </c>
      <c r="D76" s="17">
        <v>1.96</v>
      </c>
      <c r="E76" s="17">
        <v>1.88</v>
      </c>
      <c r="F76" s="17">
        <v>2.87</v>
      </c>
      <c r="G76" s="17">
        <v>2.87</v>
      </c>
      <c r="H76" s="17">
        <v>2.87</v>
      </c>
      <c r="I76" s="17">
        <v>2.87</v>
      </c>
      <c r="J76" s="18"/>
    </row>
    <row r="77" spans="1:10" ht="122.25" customHeight="1" x14ac:dyDescent="0.25">
      <c r="A77" s="9" t="s">
        <v>132</v>
      </c>
      <c r="B77" s="32" t="s">
        <v>137</v>
      </c>
      <c r="C77" s="22" t="s">
        <v>0</v>
      </c>
      <c r="D77" s="19"/>
      <c r="E77" s="19"/>
      <c r="F77" s="19"/>
      <c r="G77" s="19"/>
      <c r="H77" s="19"/>
      <c r="I77" s="19"/>
      <c r="J77" s="20"/>
    </row>
    <row r="78" spans="1:10" x14ac:dyDescent="0.25">
      <c r="A78" s="10"/>
      <c r="B78" s="21" t="s">
        <v>133</v>
      </c>
      <c r="C78" s="14" t="s">
        <v>134</v>
      </c>
      <c r="D78" s="17">
        <v>0</v>
      </c>
      <c r="E78" s="17">
        <v>0</v>
      </c>
      <c r="F78" s="17">
        <v>77.67</v>
      </c>
      <c r="G78" s="17">
        <v>100</v>
      </c>
      <c r="H78" s="17">
        <v>100</v>
      </c>
      <c r="I78" s="17">
        <v>100</v>
      </c>
      <c r="J78" s="18"/>
    </row>
    <row r="79" spans="1:10" x14ac:dyDescent="0.25">
      <c r="A79" s="11"/>
      <c r="B79" s="21" t="s">
        <v>135</v>
      </c>
      <c r="C79" s="14" t="s">
        <v>134</v>
      </c>
      <c r="D79" s="17"/>
      <c r="E79" s="17">
        <v>81.209999999999994</v>
      </c>
      <c r="F79" s="17">
        <v>88.33</v>
      </c>
      <c r="G79" s="17">
        <v>88.33</v>
      </c>
      <c r="H79" s="17">
        <v>88.6</v>
      </c>
      <c r="I79" s="17">
        <v>89</v>
      </c>
      <c r="J79" s="18"/>
    </row>
  </sheetData>
  <sheetProtection formatColumns="0" formatRows="0"/>
  <mergeCells count="17">
    <mergeCell ref="A77:A79"/>
    <mergeCell ref="B39:J39"/>
    <mergeCell ref="B42:J42"/>
    <mergeCell ref="A43:A44"/>
    <mergeCell ref="A47:A49"/>
    <mergeCell ref="B50:J50"/>
    <mergeCell ref="B55:J55"/>
    <mergeCell ref="A33:A36"/>
    <mergeCell ref="B64:J64"/>
    <mergeCell ref="A65:A70"/>
    <mergeCell ref="A71:A76"/>
    <mergeCell ref="B4:J4"/>
    <mergeCell ref="A12:A18"/>
    <mergeCell ref="B19:J19"/>
    <mergeCell ref="B23:J23"/>
    <mergeCell ref="B32:J32"/>
    <mergeCell ref="B1:J1"/>
  </mergeCells>
  <pageMargins left="0.23622047244094491" right="0.23622047244094491" top="0.39370078740157483" bottom="0.19685039370078741" header="0.35433070866141736" footer="0.31496062992125984"/>
  <pageSetup paperSize="9" scale="74" firstPageNumber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Светлана Терехова</cp:lastModifiedBy>
  <cp:lastPrinted>2021-04-28T14:05:31Z</cp:lastPrinted>
  <dcterms:created xsi:type="dcterms:W3CDTF">2021-04-28T13:39:54Z</dcterms:created>
  <dcterms:modified xsi:type="dcterms:W3CDTF">2021-04-28T14:09:32Z</dcterms:modified>
</cp:coreProperties>
</file>